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ATS!$B$7:$Q$483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3" i="1" l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Q471" i="1" l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P6" i="1" l="1"/>
  <c r="Q318" i="1" l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327" i="1"/>
  <c r="Q326" i="1"/>
  <c r="Q325" i="1"/>
  <c r="Q324" i="1"/>
  <c r="Q323" i="1"/>
  <c r="Q322" i="1"/>
  <c r="Q321" i="1"/>
  <c r="Q320" i="1"/>
  <c r="Q319" i="1"/>
  <c r="Q330" i="1"/>
  <c r="Q329" i="1"/>
  <c r="Q32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8" i="1"/>
  <c r="Q6" i="1" l="1"/>
  <c r="M6" i="1" l="1"/>
</calcChain>
</file>

<file path=xl/sharedStrings.xml><?xml version="1.0" encoding="utf-8"?>
<sst xmlns="http://schemas.openxmlformats.org/spreadsheetml/2006/main" count="4298" uniqueCount="839">
  <si>
    <t>PHOTO</t>
  </si>
  <si>
    <t>BRAND</t>
  </si>
  <si>
    <t>REFERENCE</t>
  </si>
  <si>
    <t>ITEM-NAME</t>
  </si>
  <si>
    <t>COLOR</t>
  </si>
  <si>
    <t>CATEGORY</t>
  </si>
  <si>
    <t>SIZE</t>
  </si>
  <si>
    <t>UPC CODE</t>
  </si>
  <si>
    <t>QTY</t>
  </si>
  <si>
    <t>MSRP</t>
  </si>
  <si>
    <t>ORDER</t>
  </si>
  <si>
    <t>TOTAL</t>
  </si>
  <si>
    <t>TNF</t>
  </si>
  <si>
    <t>NF0A7QA1KS7</t>
  </si>
  <si>
    <t>M LONGS PEAK QUILTED FZ HOODIE</t>
  </si>
  <si>
    <t>TNF BLACK HEATHER</t>
  </si>
  <si>
    <t>SPORTSWEAR</t>
  </si>
  <si>
    <t>L</t>
  </si>
  <si>
    <t>680975916881</t>
  </si>
  <si>
    <t>In our warehouse</t>
  </si>
  <si>
    <t>M</t>
  </si>
  <si>
    <t>680975916683</t>
  </si>
  <si>
    <t>XL</t>
  </si>
  <si>
    <t>680975917086</t>
  </si>
  <si>
    <t>NF0A7QA2KS7</t>
  </si>
  <si>
    <t>M LONGS PEAK QUILTED 1/4 ZIP</t>
  </si>
  <si>
    <t>680975916805</t>
  </si>
  <si>
    <t>680975916607</t>
  </si>
  <si>
    <t>680975917017</t>
  </si>
  <si>
    <t>NF0A5A3X4U7</t>
  </si>
  <si>
    <t>M SLEEVE GRAPHIC CYCLONE HOODIE</t>
  </si>
  <si>
    <t>APRICOT ORANGE-NORSE BLUE-AVIATOR NAVY</t>
  </si>
  <si>
    <t>OUTERWEAR</t>
  </si>
  <si>
    <t>193394957750</t>
  </si>
  <si>
    <t>NF0A5G9FJK3</t>
  </si>
  <si>
    <t>M SUMMIT DOTKNIT TIGHT</t>
  </si>
  <si>
    <t>TNF BLACK</t>
  </si>
  <si>
    <t>XXL REG</t>
  </si>
  <si>
    <t>195438255563</t>
  </si>
  <si>
    <t>NF0A5J4Y3X4</t>
  </si>
  <si>
    <t>M STANDARD TAPERED PANT</t>
  </si>
  <si>
    <t>GRAVEL</t>
  </si>
  <si>
    <t>30 REG</t>
  </si>
  <si>
    <t>772204929592</t>
  </si>
  <si>
    <t>32 REG</t>
  </si>
  <si>
    <t>772204929691</t>
  </si>
  <si>
    <t>34 REG</t>
  </si>
  <si>
    <t>772204929806</t>
  </si>
  <si>
    <t>36 REG</t>
  </si>
  <si>
    <t>772204929905</t>
  </si>
  <si>
    <t>NF0A5J4YJK3</t>
  </si>
  <si>
    <t>772204930123</t>
  </si>
  <si>
    <t>772204930222</t>
  </si>
  <si>
    <t>772204930321</t>
  </si>
  <si>
    <t>772204930420</t>
  </si>
  <si>
    <t>NF0A5JCRNY7</t>
  </si>
  <si>
    <t>W WAYROUTE MID FUTURELIGHT</t>
  </si>
  <si>
    <t>TNF BLACK/VANADIS GREY</t>
  </si>
  <si>
    <t>Footwear</t>
  </si>
  <si>
    <t>055</t>
  </si>
  <si>
    <t>196009287709</t>
  </si>
  <si>
    <t>060</t>
  </si>
  <si>
    <t>196009287877</t>
  </si>
  <si>
    <t>065</t>
  </si>
  <si>
    <t>196009288065</t>
  </si>
  <si>
    <t>070</t>
  </si>
  <si>
    <t>196009288225</t>
  </si>
  <si>
    <t>075</t>
  </si>
  <si>
    <t>196009288461</t>
  </si>
  <si>
    <t>080</t>
  </si>
  <si>
    <t>196009288584</t>
  </si>
  <si>
    <t>NF0A5JCWNY7</t>
  </si>
  <si>
    <t>M VECTIV FASTPACK MID FUTURELIGHT</t>
  </si>
  <si>
    <t>100</t>
  </si>
  <si>
    <t>196009299412</t>
  </si>
  <si>
    <t>105</t>
  </si>
  <si>
    <t>196009299450</t>
  </si>
  <si>
    <t>110</t>
  </si>
  <si>
    <t>196009299498</t>
  </si>
  <si>
    <t>196009299252</t>
  </si>
  <si>
    <t>085</t>
  </si>
  <si>
    <t>196009299276</t>
  </si>
  <si>
    <t>090</t>
  </si>
  <si>
    <t>196009299306</t>
  </si>
  <si>
    <t>095</t>
  </si>
  <si>
    <t>196009299375</t>
  </si>
  <si>
    <t>NF0A5JCWTDN</t>
  </si>
  <si>
    <t>MELD GREY/ASPHALT GREY</t>
  </si>
  <si>
    <t>196009299337</t>
  </si>
  <si>
    <t>196009299160</t>
  </si>
  <si>
    <t>196009299184</t>
  </si>
  <si>
    <t>196009299214</t>
  </si>
  <si>
    <t>196009299313</t>
  </si>
  <si>
    <t>NF0A7QCX4Q5</t>
  </si>
  <si>
    <t>M ALAMOSA WIND JACKET</t>
  </si>
  <si>
    <t>TNF BLACK-TANDORI SPICE RED</t>
  </si>
  <si>
    <t>680975935523</t>
  </si>
  <si>
    <t>680975935424</t>
  </si>
  <si>
    <t>S</t>
  </si>
  <si>
    <t>680975935332</t>
  </si>
  <si>
    <t>680975935622</t>
  </si>
  <si>
    <t>NF0A7QEYUBR</t>
  </si>
  <si>
    <t>M ANTORA JACKET</t>
  </si>
  <si>
    <t>TANDORI SPICE RED</t>
  </si>
  <si>
    <t>680975944211</t>
  </si>
  <si>
    <t>680975944181</t>
  </si>
  <si>
    <t>680975944235</t>
  </si>
  <si>
    <t>NF0A7W4A1XF</t>
  </si>
  <si>
    <t>M LARIMER SPORT CVS WP</t>
  </si>
  <si>
    <t>KELP TAN/TNF BLACK</t>
  </si>
  <si>
    <t>196009275386</t>
  </si>
  <si>
    <t>196009275447</t>
  </si>
  <si>
    <t>196009275508</t>
  </si>
  <si>
    <t>196009275164</t>
  </si>
  <si>
    <t>196009275263</t>
  </si>
  <si>
    <t>196009275348</t>
  </si>
  <si>
    <t>NF0A7W4AMY3</t>
  </si>
  <si>
    <t>TNF BLACK/VINTAGE KHAKI</t>
  </si>
  <si>
    <t>196009274532</t>
  </si>
  <si>
    <t>196009274679</t>
  </si>
  <si>
    <t>196009274792</t>
  </si>
  <si>
    <t>196009273665</t>
  </si>
  <si>
    <t>196009273795</t>
  </si>
  <si>
    <t>196009273986</t>
  </si>
  <si>
    <t>196009274389</t>
  </si>
  <si>
    <t>S REG</t>
  </si>
  <si>
    <t>NF0A5GML3X4</t>
  </si>
  <si>
    <t>M L/S LOGO PLAY TEE</t>
  </si>
  <si>
    <t>LOGOWEAR</t>
  </si>
  <si>
    <t>193394984152</t>
  </si>
  <si>
    <t>193394984275</t>
  </si>
  <si>
    <t>TNF BLACK-TNF WHITE</t>
  </si>
  <si>
    <t>L REG</t>
  </si>
  <si>
    <t>M REG</t>
  </si>
  <si>
    <t>XL REG</t>
  </si>
  <si>
    <t>NF0A4QPM9F0</t>
  </si>
  <si>
    <t>M CAMPSHIRE SHIRT</t>
  </si>
  <si>
    <t>SHADY BLUE MEDIUM ICON PLAID 2</t>
  </si>
  <si>
    <t>196246279956</t>
  </si>
  <si>
    <t>196246279888</t>
  </si>
  <si>
    <t>196246279864</t>
  </si>
  <si>
    <t>196246280044</t>
  </si>
  <si>
    <t>XS</t>
  </si>
  <si>
    <t>NF0A5IXAJK3</t>
  </si>
  <si>
    <t>M PRINTED NOVELTY MILLERTON JACKET</t>
  </si>
  <si>
    <t>196012430208</t>
  </si>
  <si>
    <t>196012430048</t>
  </si>
  <si>
    <t>196012430369</t>
  </si>
  <si>
    <t>NF0A5J4XJK3</t>
  </si>
  <si>
    <t>M STANDARD JOGGER</t>
  </si>
  <si>
    <t>772204929684</t>
  </si>
  <si>
    <t>772204929585</t>
  </si>
  <si>
    <t>772204929486</t>
  </si>
  <si>
    <t>772204929783</t>
  </si>
  <si>
    <t>772204929882</t>
  </si>
  <si>
    <t>NF0A5J5GJK3</t>
  </si>
  <si>
    <t>M HYDRENALINE JACKET 2000</t>
  </si>
  <si>
    <t>772204934398</t>
  </si>
  <si>
    <t>772204934374</t>
  </si>
  <si>
    <t>772204934435</t>
  </si>
  <si>
    <t>NF0A7QCXJK3</t>
  </si>
  <si>
    <t>680975935592</t>
  </si>
  <si>
    <t>680975935493</t>
  </si>
  <si>
    <t>XXL</t>
  </si>
  <si>
    <t>NF0A7QEY92H</t>
  </si>
  <si>
    <t>TNF BLACK-SUMMIT NAVY</t>
  </si>
  <si>
    <t>196246275354</t>
  </si>
  <si>
    <t>NF0A7QEYJK3</t>
  </si>
  <si>
    <t>680975943290</t>
  </si>
  <si>
    <t>680975943177</t>
  </si>
  <si>
    <t>680975943573</t>
  </si>
  <si>
    <t>680975943696</t>
  </si>
  <si>
    <t>NF0A7QF3174</t>
  </si>
  <si>
    <t>M ANTORA RAIN HOODIE</t>
  </si>
  <si>
    <t>VANADIS GREY</t>
  </si>
  <si>
    <t>680975945188</t>
  </si>
  <si>
    <t>680975945126</t>
  </si>
  <si>
    <t>680975945065</t>
  </si>
  <si>
    <t>680975945201</t>
  </si>
  <si>
    <t>NF0A7QF384Z</t>
  </si>
  <si>
    <t>TNF BLACK-MINERAL GOLD</t>
  </si>
  <si>
    <t>196249175958</t>
  </si>
  <si>
    <t>196249175859</t>
  </si>
  <si>
    <t>196249175682</t>
  </si>
  <si>
    <t>196249175286</t>
  </si>
  <si>
    <t>NF0A7QF3JK3</t>
  </si>
  <si>
    <t>680975945515</t>
  </si>
  <si>
    <t>680975945492</t>
  </si>
  <si>
    <t>680975945478</t>
  </si>
  <si>
    <t>NF0A7UJPNY7</t>
  </si>
  <si>
    <t>M ANTORA TRICLIMATE</t>
  </si>
  <si>
    <t>TNF BLACK-VANADIS GREY</t>
  </si>
  <si>
    <t>196249103920</t>
  </si>
  <si>
    <t>196249103821</t>
  </si>
  <si>
    <t>196249103722</t>
  </si>
  <si>
    <t>196249104026</t>
  </si>
  <si>
    <t>NF0A7UNLKY4</t>
  </si>
  <si>
    <t>M HALF DOME PULLOVER HOODIE</t>
  </si>
  <si>
    <t>196248358819</t>
  </si>
  <si>
    <t>196248358710</t>
  </si>
  <si>
    <t>196248358611</t>
  </si>
  <si>
    <t>196248358918</t>
  </si>
  <si>
    <t>NF0A7UODKY4</t>
  </si>
  <si>
    <t>M HALF DOME SWEATPANT</t>
  </si>
  <si>
    <t>196248300610</t>
  </si>
  <si>
    <t>196247399974</t>
  </si>
  <si>
    <t>196248300825</t>
  </si>
  <si>
    <t>NF0A7UQ1JK3</t>
  </si>
  <si>
    <t>M TNF TECH PANT</t>
  </si>
  <si>
    <t>196246291484</t>
  </si>
  <si>
    <t>196246291460</t>
  </si>
  <si>
    <t>196246291507</t>
  </si>
  <si>
    <t>M TNF TECH CREW</t>
  </si>
  <si>
    <t>NF0A7UQUJK3</t>
  </si>
  <si>
    <t>196248157641</t>
  </si>
  <si>
    <t>196248157573</t>
  </si>
  <si>
    <t>196248157528</t>
  </si>
  <si>
    <t>196248157696</t>
  </si>
  <si>
    <t>196248157481</t>
  </si>
  <si>
    <t>196248157757</t>
  </si>
  <si>
    <t>NF0A7UR5JK3</t>
  </si>
  <si>
    <t>M DENALI PANT</t>
  </si>
  <si>
    <t>196246252003</t>
  </si>
  <si>
    <t>196246251921</t>
  </si>
  <si>
    <t>196246251846</t>
  </si>
  <si>
    <t>196246252089</t>
  </si>
  <si>
    <t>196246252164</t>
  </si>
  <si>
    <t>NF0A7URGEFU</t>
  </si>
  <si>
    <t>M WIND JACKET 2000</t>
  </si>
  <si>
    <t>DEEP TAUPE</t>
  </si>
  <si>
    <t>196248164588</t>
  </si>
  <si>
    <t>196248164472</t>
  </si>
  <si>
    <t>196248164373</t>
  </si>
  <si>
    <t>196248164687</t>
  </si>
  <si>
    <t>NF0A7US54E5</t>
  </si>
  <si>
    <t>M 77 BROOKS RANGE PARKA</t>
  </si>
  <si>
    <t>TNF BLACK-ANTELOPE TAN</t>
  </si>
  <si>
    <t>196249157237</t>
  </si>
  <si>
    <t>196249157138</t>
  </si>
  <si>
    <t>196249157039</t>
  </si>
  <si>
    <t>196249157374</t>
  </si>
  <si>
    <t>NF0A7USO9F7</t>
  </si>
  <si>
    <t>M HOODED CAMPSHIRE SHIRT</t>
  </si>
  <si>
    <t>THYME LARGE HALF DOME STRIPE 2</t>
  </si>
  <si>
    <t>196248232676</t>
  </si>
  <si>
    <t>196248232546</t>
  </si>
  <si>
    <t>196248232485</t>
  </si>
  <si>
    <t>196248232850</t>
  </si>
  <si>
    <t>SEASON</t>
  </si>
  <si>
    <t>SS22</t>
  </si>
  <si>
    <t>FW22</t>
  </si>
  <si>
    <t>STATUS</t>
  </si>
  <si>
    <t>NF0A2VD3CX6</t>
  </si>
  <si>
    <t>NF0A5FX3JK3</t>
  </si>
  <si>
    <t>NF0A5FXL0C5</t>
  </si>
  <si>
    <t>NF0A5FXL21L</t>
  </si>
  <si>
    <t>NF0A5FXLJK3</t>
  </si>
  <si>
    <t>NF0A7QEYA91</t>
  </si>
  <si>
    <t>NF0A7QEYIA6</t>
  </si>
  <si>
    <t>NF0A7QEYYU3</t>
  </si>
  <si>
    <t>NF0A7UNLHQI</t>
  </si>
  <si>
    <t>NF0A7UNSGVD</t>
  </si>
  <si>
    <t>NF0A7UNSI4F</t>
  </si>
  <si>
    <t>NF0A7UOAKY4</t>
  </si>
  <si>
    <t>NF0A7UODGAZ</t>
  </si>
  <si>
    <t>NF0A7UR9JK3</t>
  </si>
  <si>
    <t>NF0A811NKY4</t>
  </si>
  <si>
    <t>NF0A811OKY4</t>
  </si>
  <si>
    <t>NF0A811OLA9</t>
  </si>
  <si>
    <t>NF0A811PIAC</t>
  </si>
  <si>
    <t>NF0A811PKY4</t>
  </si>
  <si>
    <t>M VENTURE 2 JACKET</t>
  </si>
  <si>
    <t>RECYCLED 66 BRIMMER</t>
  </si>
  <si>
    <t>HORIZON HAT</t>
  </si>
  <si>
    <t>M BOX NSE PULLOVER HOODIE</t>
  </si>
  <si>
    <t>M BOX NSE JOGGER</t>
  </si>
  <si>
    <t>M 86 RETRO MOUNTAIN JACKET</t>
  </si>
  <si>
    <t>M L/S BOX NSE TEE</t>
  </si>
  <si>
    <t>M L/S HALF DOME TEE</t>
  </si>
  <si>
    <t>M L/S SLEEVE HIT GRAPHIC TEE</t>
  </si>
  <si>
    <t>TNFB/TNFB/MIDGY</t>
  </si>
  <si>
    <t>RECYCLED TNF BLACK</t>
  </si>
  <si>
    <t>ASPHALT GREY</t>
  </si>
  <si>
    <t>NEW TAUPE GREEN</t>
  </si>
  <si>
    <t>MELD GREY</t>
  </si>
  <si>
    <t>BLACK-BLACK LOWERCASE PRINT</t>
  </si>
  <si>
    <t>BLACK-UTILITY BROWN</t>
  </si>
  <si>
    <t>KHAKI STONE-WHITE</t>
  </si>
  <si>
    <t>TNF MEDIUM GREY HEATHER-TNF BLACK</t>
  </si>
  <si>
    <t>BLACK-BLACK TRAIL GLOW PRINT</t>
  </si>
  <si>
    <t>TNF MEDIUM GREY HEATHER-TNF WHITE</t>
  </si>
  <si>
    <t>BLACK-WHITE</t>
  </si>
  <si>
    <t>WHITE-BLACK</t>
  </si>
  <si>
    <t>WHITE-LUNAR SLATE</t>
  </si>
  <si>
    <t>ACCESSORIES</t>
  </si>
  <si>
    <t>L/XL</t>
  </si>
  <si>
    <t>S/M</t>
  </si>
  <si>
    <t>OS</t>
  </si>
  <si>
    <t>SS23</t>
  </si>
  <si>
    <t>Order / ETA on 07/14/2023</t>
  </si>
  <si>
    <t>193393991540</t>
  </si>
  <si>
    <t>193393991342</t>
  </si>
  <si>
    <t>193391577906</t>
  </si>
  <si>
    <t>193391980010</t>
  </si>
  <si>
    <t>196011600701</t>
  </si>
  <si>
    <t>193391980133</t>
  </si>
  <si>
    <t>196010642221</t>
  </si>
  <si>
    <t>196011663423</t>
  </si>
  <si>
    <t>196011663485</t>
  </si>
  <si>
    <t>196010643679</t>
  </si>
  <si>
    <t>196010643624</t>
  </si>
  <si>
    <t>196010643723</t>
  </si>
  <si>
    <t>196249678459</t>
  </si>
  <si>
    <t>196249678640</t>
  </si>
  <si>
    <t>196248362854</t>
  </si>
  <si>
    <t>196249673829</t>
  </si>
  <si>
    <t>196247399103</t>
  </si>
  <si>
    <t>196247398908</t>
  </si>
  <si>
    <t>196248300658</t>
  </si>
  <si>
    <t>196248300450</t>
  </si>
  <si>
    <t>196248300252</t>
  </si>
  <si>
    <t>196248159416</t>
  </si>
  <si>
    <t>196010774830</t>
  </si>
  <si>
    <t>196010774731</t>
  </si>
  <si>
    <t>196010774632</t>
  </si>
  <si>
    <t>196010774939</t>
  </si>
  <si>
    <t>196249690062</t>
  </si>
  <si>
    <t>196249689967</t>
  </si>
  <si>
    <t>196249689882</t>
  </si>
  <si>
    <t>196249690154</t>
  </si>
  <si>
    <t>196249689776</t>
  </si>
  <si>
    <t>196249690918</t>
  </si>
  <si>
    <t>196249690758</t>
  </si>
  <si>
    <t>196249690642</t>
  </si>
  <si>
    <t>196249693582</t>
  </si>
  <si>
    <t>196249693490</t>
  </si>
  <si>
    <t>196249693391</t>
  </si>
  <si>
    <t>196249693506</t>
  </si>
  <si>
    <t>196249693414</t>
  </si>
  <si>
    <t>196249693353</t>
  </si>
  <si>
    <t>196249693681</t>
  </si>
  <si>
    <t>196249693612</t>
  </si>
  <si>
    <t>Ready for delivery at the brand's warehouse</t>
  </si>
  <si>
    <t>NF0A5G9WJK3</t>
  </si>
  <si>
    <t>NF0A7QB2JK3</t>
  </si>
  <si>
    <t>NF0A7UJ9JK3</t>
  </si>
  <si>
    <t>NF0A7UT8JK3</t>
  </si>
  <si>
    <t>NF0A7UT9JK3</t>
  </si>
  <si>
    <t>NF0A7UTZJK3</t>
  </si>
  <si>
    <t>NF0A7UU1JK3</t>
  </si>
  <si>
    <t>NF0A7UU5JK3</t>
  </si>
  <si>
    <t>NF0A7UU6JK3</t>
  </si>
  <si>
    <t>M CANYONLANDS 1/2 ZIP</t>
  </si>
  <si>
    <t>M DRYZZLE FUTURELIGHT JACKET</t>
  </si>
  <si>
    <t>M CANYONLANDS VEST</t>
  </si>
  <si>
    <t>M SUMMIT BREITHORN HOODIE</t>
  </si>
  <si>
    <t>M SUMMIT BREITHORN JACKET</t>
  </si>
  <si>
    <t>W SUMMIT BREITHORN HOODIE</t>
  </si>
  <si>
    <t>W SUMMIT BREITHORN JACKET</t>
  </si>
  <si>
    <t>W SUMMIT TORRE EGGER FUTURELIGHT JACKET</t>
  </si>
  <si>
    <t>W SUMMIT CHAMLANG FUTURELIGHT JACKET</t>
  </si>
  <si>
    <t>3XL</t>
  </si>
  <si>
    <t>196246381697</t>
  </si>
  <si>
    <t>193394970117</t>
  </si>
  <si>
    <t>193394970001</t>
  </si>
  <si>
    <t>193394969913</t>
  </si>
  <si>
    <t>193394970216</t>
  </si>
  <si>
    <t>193394970315</t>
  </si>
  <si>
    <t>196246501798</t>
  </si>
  <si>
    <t>680975925883</t>
  </si>
  <si>
    <t>680975925784</t>
  </si>
  <si>
    <t>680975925739</t>
  </si>
  <si>
    <t>680975925982</t>
  </si>
  <si>
    <t>680975926088</t>
  </si>
  <si>
    <t>196246501873</t>
  </si>
  <si>
    <t>196249180075</t>
  </si>
  <si>
    <t>196249179970</t>
  </si>
  <si>
    <t>196249179888</t>
  </si>
  <si>
    <t>196249180174</t>
  </si>
  <si>
    <t>196249180266</t>
  </si>
  <si>
    <t>196247077551</t>
  </si>
  <si>
    <t>196247077438</t>
  </si>
  <si>
    <t>196247077292</t>
  </si>
  <si>
    <t>196247077650</t>
  </si>
  <si>
    <t>196247077759</t>
  </si>
  <si>
    <t>196247078169</t>
  </si>
  <si>
    <t>196247078022</t>
  </si>
  <si>
    <t>196247077926</t>
  </si>
  <si>
    <t>196247078367</t>
  </si>
  <si>
    <t>196247078541</t>
  </si>
  <si>
    <t>196247079753</t>
  </si>
  <si>
    <t>196247079678</t>
  </si>
  <si>
    <t>196247079609</t>
  </si>
  <si>
    <t>196247079838</t>
  </si>
  <si>
    <t>196247079913</t>
  </si>
  <si>
    <t>196247080384</t>
  </si>
  <si>
    <t>196247080285</t>
  </si>
  <si>
    <t>196247080186</t>
  </si>
  <si>
    <t>196247080483</t>
  </si>
  <si>
    <t>196247080582</t>
  </si>
  <si>
    <t>196247080407</t>
  </si>
  <si>
    <t>196247080308</t>
  </si>
  <si>
    <t>196247080209</t>
  </si>
  <si>
    <t>196247080506</t>
  </si>
  <si>
    <t>196247080421</t>
  </si>
  <si>
    <t>196247080322</t>
  </si>
  <si>
    <t>196247080223</t>
  </si>
  <si>
    <t>196247080520</t>
  </si>
  <si>
    <t>NF0A4QP2JK3</t>
  </si>
  <si>
    <t>M WANDER PANT</t>
  </si>
  <si>
    <t>NF0A5FX6254</t>
  </si>
  <si>
    <t>HORIZON BREEZE BRIMMER HAT</t>
  </si>
  <si>
    <t>NF0A5FX6JK3</t>
  </si>
  <si>
    <t>NF0A5J4JJK3</t>
  </si>
  <si>
    <t>M HYDRENALINE SHORT 2000</t>
  </si>
  <si>
    <t>NF0A5J6GJK3</t>
  </si>
  <si>
    <t>W HYDRENALINE SHORT 2000</t>
  </si>
  <si>
    <t>NF0A7WGYR0G</t>
  </si>
  <si>
    <t>CLASS V REVERSIBLE BUCKET HAT</t>
  </si>
  <si>
    <t>NF0A7WH1JK3</t>
  </si>
  <si>
    <t>HORIZON SUNSHIELD HAT</t>
  </si>
  <si>
    <t>NF0A7WH2JK3</t>
  </si>
  <si>
    <t>HORIZON MULLET BRIMMER</t>
  </si>
  <si>
    <t>NF0A2VCR6S1</t>
  </si>
  <si>
    <t>W VENTURE 2 JACKET</t>
  </si>
  <si>
    <t>NF0A2VCRKX7</t>
  </si>
  <si>
    <t>NF0A2VD36JJ</t>
  </si>
  <si>
    <t>NF0A2VD3JVL</t>
  </si>
  <si>
    <t>NF0A2VD3S6M</t>
  </si>
  <si>
    <t>NF0A3T2UJK3</t>
  </si>
  <si>
    <t>M PULL ON ADVENTURE SHORT</t>
  </si>
  <si>
    <t>NF0A3T2ULK5</t>
  </si>
  <si>
    <t>NF0A3T2ULV6</t>
  </si>
  <si>
    <t>NF0A3XEOLE4</t>
  </si>
  <si>
    <t>W 1996 RETRO NUPTSE JACKET</t>
  </si>
  <si>
    <t>NF0A52VU84Z</t>
  </si>
  <si>
    <t>BERKELEY LUMBAR</t>
  </si>
  <si>
    <t>NF0A535QJK3</t>
  </si>
  <si>
    <t>M WANDER SHORT</t>
  </si>
  <si>
    <t>NF0A535QLV6</t>
  </si>
  <si>
    <t>NF0A53BSJK3</t>
  </si>
  <si>
    <t>M WANDER SUN HOODIE</t>
  </si>
  <si>
    <t>NF0A5J4JEFS</t>
  </si>
  <si>
    <t>NF0A7QEGJK3</t>
  </si>
  <si>
    <t>M WANDER L/S</t>
  </si>
  <si>
    <t>NF0A7WUU7D0</t>
  </si>
  <si>
    <t>M WANDER S/S</t>
  </si>
  <si>
    <t>NF0A7WUUDV9</t>
  </si>
  <si>
    <t>NF0A7WUUFN4</t>
  </si>
  <si>
    <t>NF0A7WUUJK3</t>
  </si>
  <si>
    <t>NF0A82OMJK3</t>
  </si>
  <si>
    <t>W ELEVATION SHORT</t>
  </si>
  <si>
    <t>NF0A82OOHDC</t>
  </si>
  <si>
    <t>M ELEVATION SHORT</t>
  </si>
  <si>
    <t>NF0A4SHAJK3</t>
  </si>
  <si>
    <t>ETIP RECYCLED GLOVE</t>
  </si>
  <si>
    <t>NF0A4SHBJK3</t>
  </si>
  <si>
    <t>W ETIP RECYCLED GLOVE</t>
  </si>
  <si>
    <t>DUNE BEIGE</t>
  </si>
  <si>
    <t>BLACK</t>
  </si>
  <si>
    <t>BLACK/GARDENIA WHITE</t>
  </si>
  <si>
    <t>Lavender Fog</t>
  </si>
  <si>
    <t>TNF BLACK / TNF BLACK</t>
  </si>
  <si>
    <t>TNFDKGYHR/TNFDKGYHR/TNFBL</t>
  </si>
  <si>
    <t>SHADY BLUE-SHADY BLUE</t>
  </si>
  <si>
    <t>MID GRY/MID GRY/TNF BLACK</t>
  </si>
  <si>
    <t>KHAKI STONE</t>
  </si>
  <si>
    <t>SUPER SONIC BLUE</t>
  </si>
  <si>
    <t>BLUE CORAL</t>
  </si>
  <si>
    <t>NEW TAUPE GREEN HEATHER</t>
  </si>
  <si>
    <t>MELD GREY HEATHER</t>
  </si>
  <si>
    <t>WHITE</t>
  </si>
  <si>
    <t>SHADY BLUE</t>
  </si>
  <si>
    <t>EQUIPMENT</t>
  </si>
  <si>
    <t>XS REG</t>
  </si>
  <si>
    <t>L LNG</t>
  </si>
  <si>
    <t>L SHT</t>
  </si>
  <si>
    <t>M LNG</t>
  </si>
  <si>
    <t>M SHT</t>
  </si>
  <si>
    <t>S LNG</t>
  </si>
  <si>
    <t>S SHT</t>
  </si>
  <si>
    <t>XL LNG</t>
  </si>
  <si>
    <t>XL SHT</t>
  </si>
  <si>
    <t>XS SHT</t>
  </si>
  <si>
    <t>196011611004</t>
  </si>
  <si>
    <t>196011610960</t>
  </si>
  <si>
    <t>196011611622</t>
  </si>
  <si>
    <t>196011611578</t>
  </si>
  <si>
    <t>196010653241</t>
  </si>
  <si>
    <t>196010653197</t>
  </si>
  <si>
    <t>679894686715</t>
  </si>
  <si>
    <t>679894686579</t>
  </si>
  <si>
    <t>679894686401</t>
  </si>
  <si>
    <t>679894686876</t>
  </si>
  <si>
    <t>193393988335</t>
  </si>
  <si>
    <t>193393988076</t>
  </si>
  <si>
    <t>193393988458</t>
  </si>
  <si>
    <t>193393988168</t>
  </si>
  <si>
    <t>772204927024</t>
  </si>
  <si>
    <t>772204926928</t>
  </si>
  <si>
    <t>772204926829</t>
  </si>
  <si>
    <t>772204927123</t>
  </si>
  <si>
    <t>196010159972</t>
  </si>
  <si>
    <t>196010159873</t>
  </si>
  <si>
    <t>196010159781</t>
  </si>
  <si>
    <t>196010159675</t>
  </si>
  <si>
    <t>196246279482</t>
  </si>
  <si>
    <t>196246279383</t>
  </si>
  <si>
    <t>196246279239</t>
  </si>
  <si>
    <t>193391578071</t>
  </si>
  <si>
    <t>193391577838</t>
  </si>
  <si>
    <t>193391577623</t>
  </si>
  <si>
    <t>193391578057</t>
  </si>
  <si>
    <t>193391579597</t>
  </si>
  <si>
    <t>193391578361</t>
  </si>
  <si>
    <t>190289525643</t>
  </si>
  <si>
    <t>190289525612</t>
  </si>
  <si>
    <t>193391579092</t>
  </si>
  <si>
    <t>193391578781</t>
  </si>
  <si>
    <t>193391579375</t>
  </si>
  <si>
    <t>196571644399</t>
  </si>
  <si>
    <t>191930900642</t>
  </si>
  <si>
    <t>191930900949</t>
  </si>
  <si>
    <t>196571644528</t>
  </si>
  <si>
    <t>191930900482</t>
  </si>
  <si>
    <t>191930900802</t>
  </si>
  <si>
    <t>196571644580</t>
  </si>
  <si>
    <t>191930900321</t>
  </si>
  <si>
    <t>191930900079</t>
  </si>
  <si>
    <t>196571644627</t>
  </si>
  <si>
    <t>191930901083</t>
  </si>
  <si>
    <t>194903297473</t>
  </si>
  <si>
    <t>196247690675</t>
  </si>
  <si>
    <t>196247690255</t>
  </si>
  <si>
    <t>196247689938</t>
  </si>
  <si>
    <t>196247691085</t>
  </si>
  <si>
    <t>196247690460</t>
  </si>
  <si>
    <t>196247690095</t>
  </si>
  <si>
    <t>196247689785</t>
  </si>
  <si>
    <t>196247690880</t>
  </si>
  <si>
    <t>195437063008</t>
  </si>
  <si>
    <t>195437062964</t>
  </si>
  <si>
    <t>195437062919</t>
  </si>
  <si>
    <t>196247057478</t>
  </si>
  <si>
    <t>194903330118</t>
  </si>
  <si>
    <t>194903330019</t>
  </si>
  <si>
    <t>194903329914</t>
  </si>
  <si>
    <t>194903330323</t>
  </si>
  <si>
    <t>196012601141</t>
  </si>
  <si>
    <t>196012601028</t>
  </si>
  <si>
    <t>196012600915</t>
  </si>
  <si>
    <t>196012601318</t>
  </si>
  <si>
    <t>193395852474</t>
  </si>
  <si>
    <t>193395852054</t>
  </si>
  <si>
    <t>193395851613</t>
  </si>
  <si>
    <t>195441527091</t>
  </si>
  <si>
    <t>196248609515</t>
  </si>
  <si>
    <t>196248609164</t>
  </si>
  <si>
    <t>196248608778</t>
  </si>
  <si>
    <t>196248609843</t>
  </si>
  <si>
    <t>772204934411</t>
  </si>
  <si>
    <t>680975939057</t>
  </si>
  <si>
    <t>680975938852</t>
  </si>
  <si>
    <t>196010624562</t>
  </si>
  <si>
    <t>196010624463</t>
  </si>
  <si>
    <t>196010624784</t>
  </si>
  <si>
    <t>196010624661</t>
  </si>
  <si>
    <t>196009367975</t>
  </si>
  <si>
    <t>196009367951</t>
  </si>
  <si>
    <t>196009367937</t>
  </si>
  <si>
    <t>196009367999</t>
  </si>
  <si>
    <t>196010625248</t>
  </si>
  <si>
    <t>196010625163</t>
  </si>
  <si>
    <t>196010625101</t>
  </si>
  <si>
    <t>196010625361</t>
  </si>
  <si>
    <t>196009347021</t>
  </si>
  <si>
    <t>196009346925</t>
  </si>
  <si>
    <t>196009346826</t>
  </si>
  <si>
    <t>196009347120</t>
  </si>
  <si>
    <t>196248622927</t>
  </si>
  <si>
    <t>196248622514</t>
  </si>
  <si>
    <t>196248622118</t>
  </si>
  <si>
    <t>196248621777</t>
  </si>
  <si>
    <t>196012632695</t>
  </si>
  <si>
    <t>196012632596</t>
  </si>
  <si>
    <t>196012632435</t>
  </si>
  <si>
    <t>196012632794</t>
  </si>
  <si>
    <t>193393641629</t>
  </si>
  <si>
    <t>193393641421</t>
  </si>
  <si>
    <t>193393641223</t>
  </si>
  <si>
    <t>193393641438</t>
  </si>
  <si>
    <t>193393641230</t>
  </si>
  <si>
    <t>193393641049</t>
  </si>
  <si>
    <t>Order / ETA on 07/24/2023</t>
  </si>
  <si>
    <t>NF0A7QJAJK3</t>
  </si>
  <si>
    <t>NF0A7QJNIF8</t>
  </si>
  <si>
    <t>NF0A7QJOJK3</t>
  </si>
  <si>
    <t>NF0A7UKGN14</t>
  </si>
  <si>
    <t>NF0A7UKNJK3</t>
  </si>
  <si>
    <t>NF0A7UNSMPF</t>
  </si>
  <si>
    <t>NF0A812HA69</t>
  </si>
  <si>
    <t>NF0A812HLA9</t>
  </si>
  <si>
    <t>W PLUS SHELTER COVE HYBRID JACKET</t>
  </si>
  <si>
    <t>W PLUS ANTORA JACKET</t>
  </si>
  <si>
    <t>W PLUS ANTORA PARKA</t>
  </si>
  <si>
    <t>W CANYONLANDS HYBRID JACKET</t>
  </si>
  <si>
    <t>W ANTORA TRICLIMATE</t>
  </si>
  <si>
    <t>M S/S BOX NSE TEE</t>
  </si>
  <si>
    <t>TNF BLACK-SKYLIGHT BLUE</t>
  </si>
  <si>
    <t>LUNAR SLATE</t>
  </si>
  <si>
    <t>SHADY BLUE-TNF BLACK</t>
  </si>
  <si>
    <t>WHITE-OMBRE GRAPHIC</t>
  </si>
  <si>
    <t>1X</t>
  </si>
  <si>
    <t>2X</t>
  </si>
  <si>
    <t>3X</t>
  </si>
  <si>
    <t>Order / ETA on 07/25/2023</t>
  </si>
  <si>
    <t>680975964059</t>
  </si>
  <si>
    <t>680975964103</t>
  </si>
  <si>
    <t>680975964141</t>
  </si>
  <si>
    <t>196010646533</t>
  </si>
  <si>
    <t>196010646632</t>
  </si>
  <si>
    <t>196010646731</t>
  </si>
  <si>
    <t>680975965971</t>
  </si>
  <si>
    <t>680975966053</t>
  </si>
  <si>
    <t>680975966121</t>
  </si>
  <si>
    <t>196011655145</t>
  </si>
  <si>
    <t>196011654971</t>
  </si>
  <si>
    <t>196011654773</t>
  </si>
  <si>
    <t>196011655268</t>
  </si>
  <si>
    <t>196011655381</t>
  </si>
  <si>
    <t>196247321302</t>
  </si>
  <si>
    <t>196249176610</t>
  </si>
  <si>
    <t>196249176412</t>
  </si>
  <si>
    <t>196249176993</t>
  </si>
  <si>
    <t>196249176818</t>
  </si>
  <si>
    <t>196249176948</t>
  </si>
  <si>
    <t>196248363561</t>
  </si>
  <si>
    <t>196248363424</t>
  </si>
  <si>
    <t>196248363288</t>
  </si>
  <si>
    <t>196249622155</t>
  </si>
  <si>
    <t>196249621868</t>
  </si>
  <si>
    <t>196249621769</t>
  </si>
  <si>
    <t>196249621707</t>
  </si>
  <si>
    <t>196249621967</t>
  </si>
  <si>
    <t>196249622063</t>
  </si>
  <si>
    <t>196249621417</t>
  </si>
  <si>
    <t>196249621127</t>
  </si>
  <si>
    <t>196249621028</t>
  </si>
  <si>
    <t>196249620946</t>
  </si>
  <si>
    <t>196249621219</t>
  </si>
  <si>
    <t>196249621318</t>
  </si>
  <si>
    <t>Order / In Transit ETA on 07/14/2023</t>
  </si>
  <si>
    <t>Order / In Transit ETA on 08/02/2023</t>
  </si>
  <si>
    <t>Order / In Transit ETA on 07/19/2023</t>
  </si>
  <si>
    <t>Order / In Transit ETA on 08/16/2023</t>
  </si>
  <si>
    <t>Order / In Transit ETA on 08/06/2023</t>
  </si>
  <si>
    <t>NF0A5FWW8K2</t>
  </si>
  <si>
    <t>NF0A5FX6A91</t>
  </si>
  <si>
    <t>NF0A5J2I7D0</t>
  </si>
  <si>
    <t>NF0A5J2ILKG</t>
  </si>
  <si>
    <t>NF0A5J2IMQH</t>
  </si>
  <si>
    <t>NF0A7QC3FN4</t>
  </si>
  <si>
    <t>NF0A7QC3JK3</t>
  </si>
  <si>
    <t>NF0A7QC9KS7</t>
  </si>
  <si>
    <t>NF0A7UNSBQW</t>
  </si>
  <si>
    <t>NF0A7UONKY4</t>
  </si>
  <si>
    <t>NF0A7UONP4K</t>
  </si>
  <si>
    <t>NF0A7UY4FN4</t>
  </si>
  <si>
    <t>NF0A7UY4JK3</t>
  </si>
  <si>
    <t>NF0A8116FN4</t>
  </si>
  <si>
    <t>NF0A811YKY4</t>
  </si>
  <si>
    <t>NF0A812HBQW</t>
  </si>
  <si>
    <t>NF0A812HGVD</t>
  </si>
  <si>
    <t>NF0A812HKY4</t>
  </si>
  <si>
    <t>NF0A812KJK3</t>
  </si>
  <si>
    <t>NF0A812MKY4</t>
  </si>
  <si>
    <t>NF0A812MLA9</t>
  </si>
  <si>
    <t>NF0A812MVJY</t>
  </si>
  <si>
    <t>NF0A812PDYY</t>
  </si>
  <si>
    <t>NF0A812PR8R</t>
  </si>
  <si>
    <t>NF0A81U4GAV</t>
  </si>
  <si>
    <t>NF0A81U4KY4</t>
  </si>
  <si>
    <t>NF0A81U4YK9</t>
  </si>
  <si>
    <t>NF0A81V3KY4</t>
  </si>
  <si>
    <t>NF0A81V9KY4</t>
  </si>
  <si>
    <t>NF0A81V9LA9</t>
  </si>
  <si>
    <t>NF0A81VAKY4</t>
  </si>
  <si>
    <t>NF0A81VALA9</t>
  </si>
  <si>
    <t>BACKYARD BALLCAP</t>
  </si>
  <si>
    <t>M S/S HALF DOME TRI-BLEND TEE</t>
  </si>
  <si>
    <t>M S/S HEAVYWEIGHT BOX TEE</t>
  </si>
  <si>
    <t>M S/S SIMPLE LOGO TRI-BLEND TEE</t>
  </si>
  <si>
    <t>W BOX NSE PULLOVER HOODIE</t>
  </si>
  <si>
    <t>M S/S LUNAR NEW YEAR TEE</t>
  </si>
  <si>
    <t>M S/S AMERICANA TEE</t>
  </si>
  <si>
    <t>M BOX NSE SHORT</t>
  </si>
  <si>
    <t>M S/S GARMENT DYE TEE</t>
  </si>
  <si>
    <t>M S/S HALF DOME TEE</t>
  </si>
  <si>
    <t>M S/S TRIBLEND BEAR TEE</t>
  </si>
  <si>
    <t>W HALF DOME FLEECE SHORT</t>
  </si>
  <si>
    <t>W S/S BOX NSE TEE</t>
  </si>
  <si>
    <t>W S/S HALF DOME TEE</t>
  </si>
  <si>
    <t>W S/S HALF DOME CROP TEE</t>
  </si>
  <si>
    <t>SUMMIT NAVY</t>
  </si>
  <si>
    <t>SHADY BLUE HEATHER-SHADY BLUE</t>
  </si>
  <si>
    <t>MEDIUM GREY HEATHER-MEDIUM GREY HEATHER</t>
  </si>
  <si>
    <t>TNF WHITE</t>
  </si>
  <si>
    <t>BLACK HEATHER</t>
  </si>
  <si>
    <t>GARDENIA WHITE HEATHER</t>
  </si>
  <si>
    <t>NEW TAUPE GREEN-BLACK</t>
  </si>
  <si>
    <t>GARDENIA WHITE-GARDENIA WHITE</t>
  </si>
  <si>
    <t>MEDIUM GREY HEATHER-BLACK</t>
  </si>
  <si>
    <t>MEDIUM GREY HEATHER</t>
  </si>
  <si>
    <t>SHADY BLUE-WHITE</t>
  </si>
  <si>
    <t>LIGHT GREY HEATHER-WHITE</t>
  </si>
  <si>
    <t>PINK MOSS-WHITE</t>
  </si>
  <si>
    <t>196010659342</t>
  </si>
  <si>
    <t>196010699515</t>
  </si>
  <si>
    <t>196010699485</t>
  </si>
  <si>
    <t>196249680537</t>
  </si>
  <si>
    <t>196249680438</t>
  </si>
  <si>
    <t>196249680339</t>
  </si>
  <si>
    <t>196249680636</t>
  </si>
  <si>
    <t>196248352053</t>
  </si>
  <si>
    <t>196248351957</t>
  </si>
  <si>
    <t>196248351865</t>
  </si>
  <si>
    <t>196248352152</t>
  </si>
  <si>
    <t>196248352046</t>
  </si>
  <si>
    <t>196248351933</t>
  </si>
  <si>
    <t>196248351841</t>
  </si>
  <si>
    <t>196248352145</t>
  </si>
  <si>
    <t>680975932256</t>
  </si>
  <si>
    <t>680975932157</t>
  </si>
  <si>
    <t>680975932058</t>
  </si>
  <si>
    <t>680975932355</t>
  </si>
  <si>
    <t>680975932188</t>
  </si>
  <si>
    <t>680975932089</t>
  </si>
  <si>
    <t>680975931983</t>
  </si>
  <si>
    <t>680975932287</t>
  </si>
  <si>
    <t>196249695647</t>
  </si>
  <si>
    <t>196249695548</t>
  </si>
  <si>
    <t>196249695425</t>
  </si>
  <si>
    <t>196249695722</t>
  </si>
  <si>
    <t>196249674215</t>
  </si>
  <si>
    <t>196249674116</t>
  </si>
  <si>
    <t>196249674291</t>
  </si>
  <si>
    <t>196248306858</t>
  </si>
  <si>
    <t>196248306704</t>
  </si>
  <si>
    <t>196248306629</t>
  </si>
  <si>
    <t>196248306599</t>
  </si>
  <si>
    <t>196248307602</t>
  </si>
  <si>
    <t>196248307435</t>
  </si>
  <si>
    <t>196248307237</t>
  </si>
  <si>
    <t>196248307039</t>
  </si>
  <si>
    <t>196249638552</t>
  </si>
  <si>
    <t>196249638477</t>
  </si>
  <si>
    <t>196249638392</t>
  </si>
  <si>
    <t>196249638156</t>
  </si>
  <si>
    <t>196249638095</t>
  </si>
  <si>
    <t>196249638521</t>
  </si>
  <si>
    <t>196249638446</t>
  </si>
  <si>
    <t>196249638194</t>
  </si>
  <si>
    <t>196010779903</t>
  </si>
  <si>
    <t>196010779811</t>
  </si>
  <si>
    <t>196010779712</t>
  </si>
  <si>
    <t>196010780008</t>
  </si>
  <si>
    <t>196249684511</t>
  </si>
  <si>
    <t>196249684405</t>
  </si>
  <si>
    <t>196249684306</t>
  </si>
  <si>
    <t>196249684610</t>
  </si>
  <si>
    <t>196249622070</t>
  </si>
  <si>
    <t>196249621820</t>
  </si>
  <si>
    <t>196249621714</t>
  </si>
  <si>
    <t>196249622162</t>
  </si>
  <si>
    <t>196010770597</t>
  </si>
  <si>
    <t>196010770498</t>
  </si>
  <si>
    <t>196010770399</t>
  </si>
  <si>
    <t>196010770696</t>
  </si>
  <si>
    <t>196249621059</t>
  </si>
  <si>
    <t>196249621004</t>
  </si>
  <si>
    <t>196249620915</t>
  </si>
  <si>
    <t>196249621158</t>
  </si>
  <si>
    <t>196009708990</t>
  </si>
  <si>
    <t>196009708860</t>
  </si>
  <si>
    <t>196009709393</t>
  </si>
  <si>
    <t>196009709157</t>
  </si>
  <si>
    <t>196249691342</t>
  </si>
  <si>
    <t>196249691144</t>
  </si>
  <si>
    <t>196249690949</t>
  </si>
  <si>
    <t>196249691526</t>
  </si>
  <si>
    <t>196249690697</t>
  </si>
  <si>
    <t>196249690598</t>
  </si>
  <si>
    <t>196249690529</t>
  </si>
  <si>
    <t>196249690826</t>
  </si>
  <si>
    <t>196249691540</t>
  </si>
  <si>
    <t>196249691380</t>
  </si>
  <si>
    <t>196249691182</t>
  </si>
  <si>
    <t>196249691663</t>
  </si>
  <si>
    <t>196249684450</t>
  </si>
  <si>
    <t>196249684351</t>
  </si>
  <si>
    <t>196249684283</t>
  </si>
  <si>
    <t>196249684559</t>
  </si>
  <si>
    <t>196249685839</t>
  </si>
  <si>
    <t>196249685747</t>
  </si>
  <si>
    <t>196249685686</t>
  </si>
  <si>
    <t>196249685891</t>
  </si>
  <si>
    <t>196571784231</t>
  </si>
  <si>
    <t>196571784316</t>
  </si>
  <si>
    <t>196571784477</t>
  </si>
  <si>
    <t>196571785016</t>
  </si>
  <si>
    <t>196571784262</t>
  </si>
  <si>
    <t>196571784385</t>
  </si>
  <si>
    <t>196571784552</t>
  </si>
  <si>
    <t>196571785085</t>
  </si>
  <si>
    <t>196571784118</t>
  </si>
  <si>
    <t>196571784156</t>
  </si>
  <si>
    <t>196571784194</t>
  </si>
  <si>
    <t>196571784668</t>
  </si>
  <si>
    <t>196249618561</t>
  </si>
  <si>
    <t>196249618486</t>
  </si>
  <si>
    <t>196249618400</t>
  </si>
  <si>
    <t>196249689653</t>
  </si>
  <si>
    <t>196249689554</t>
  </si>
  <si>
    <t>196249689455</t>
  </si>
  <si>
    <t>196249689479</t>
  </si>
  <si>
    <t>196249689370</t>
  </si>
  <si>
    <t>196249689271</t>
  </si>
  <si>
    <t>196010777206</t>
  </si>
  <si>
    <t>196010777060</t>
  </si>
  <si>
    <t>196010776902</t>
  </si>
  <si>
    <t>196010778357</t>
  </si>
  <si>
    <t>196010778333</t>
  </si>
  <si>
    <t>196010778319</t>
  </si>
  <si>
    <t>Order / In Transit ETA on 08/29/2023</t>
  </si>
  <si>
    <t>Order / In Transit ETA on 07/25/2023</t>
  </si>
  <si>
    <t>Order / In Transit ETA on 08/18/2023</t>
  </si>
  <si>
    <t>Order / In Transit ETA on 07/31/2023</t>
  </si>
  <si>
    <t>Order / ETA on 08/03/2023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</si>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</sst>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-[$USD]\ * #,##0.00_-;\-[$USD]\ * #,##0.00_-;_-[$USD]\ * &quot;-&quot;??_-;_-@_-"/>
    <numFmt numFmtId="166" formatCode="00000"/>
    <numFmt numFmtId="167" formatCode="_-[$$-409]* #,##0.00_ ;_-[$$-409]* \-#,##0.00\ ;_-[$$-409]* &quot;-&quot;??_ ;_-@_ "/>
  </numFmts>
  <fonts count="7">
    <font>
      <sz val="11"/>
      <color theme="1"/>
      <name val="Calibri"/>
    </font>
    <font>
      <sz val="16"/>
      <color theme="1"/>
      <name val="Calibri"/>
      <family val="2"/>
    </font>
    <font>
      <sz val="11"/>
      <color theme="1"/>
      <name val="Calibri"/>
      <family val="2"/>
    </font>
    <font>
      <b/>
      <sz val="11"/>
      <color rgb="FFF2F2F2"/>
      <name val="Calibri Light"/>
      <family val="2"/>
      <scheme val="major"/>
    </font>
    <font>
      <sz val="11"/>
      <name val="Calibri"/>
      <family val="2"/>
    </font>
    <font>
      <b/>
      <sz val="11"/>
      <color rgb="FFF2F2F2"/>
      <name val="Calibri"/>
      <family val="2"/>
      <scheme val="minor"/>
    </font>
    <font>
      <b/>
      <sz val="11"/>
      <color rgb="FFF2F2F2"/>
      <name val="等线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/>
    <xf numFmtId="164" fontId="0" fillId="0" borderId="0" xfId="0" applyNumberFormat="1"/>
    <xf numFmtId="0" fontId="0" fillId="0" borderId="1" xfId="0" applyBorder="1"/>
    <xf numFmtId="164" fontId="0" fillId="0" borderId="1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164" fontId="6" fillId="3" borderId="1" xfId="1" applyFont="1" applyFill="1" applyBorder="1" applyAlignment="1">
      <alignment horizontal="center" vertical="center" wrapText="1"/>
    </xf>
    <xf numFmtId="167" fontId="0" fillId="0" borderId="0" xfId="0" applyNumberFormat="1"/>
    <xf numFmtId="167" fontId="0" fillId="0" borderId="0" xfId="1" applyNumberFormat="1" applyFont="1"/>
    <xf numFmtId="167" fontId="2" fillId="0" borderId="0" xfId="0" applyNumberFormat="1" applyFont="1"/>
    <xf numFmtId="167" fontId="2" fillId="0" borderId="0" xfId="1" applyNumberFormat="1" applyFont="1"/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1" xfId="1" applyNumberFormat="1" applyFont="1" applyFill="1" applyBorder="1" applyAlignment="1">
      <alignment horizontal="center" vertical="center" wrapText="1"/>
    </xf>
    <xf numFmtId="167" fontId="5" fillId="2" borderId="1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microsoft.com/office/2007/relationships/hdphoto" Target="../media/hdphoto4.wdp"/><Relationship Id="rId117" Type="http://schemas.openxmlformats.org/officeDocument/2006/relationships/image" Target="../media/image110.png"/><Relationship Id="rId21" Type="http://schemas.openxmlformats.org/officeDocument/2006/relationships/image" Target="../media/image19.jpeg"/><Relationship Id="rId42" Type="http://schemas.openxmlformats.org/officeDocument/2006/relationships/image" Target="../media/image35.jpeg"/><Relationship Id="rId47" Type="http://schemas.openxmlformats.org/officeDocument/2006/relationships/image" Target="../media/image40.png"/><Relationship Id="rId63" Type="http://schemas.openxmlformats.org/officeDocument/2006/relationships/image" Target="../media/image56.png"/><Relationship Id="rId68" Type="http://schemas.openxmlformats.org/officeDocument/2006/relationships/image" Target="../media/image61.jpeg"/><Relationship Id="rId84" Type="http://schemas.openxmlformats.org/officeDocument/2006/relationships/image" Target="../media/image77.png"/><Relationship Id="rId89" Type="http://schemas.openxmlformats.org/officeDocument/2006/relationships/image" Target="../media/image82.png"/><Relationship Id="rId112" Type="http://schemas.openxmlformats.org/officeDocument/2006/relationships/image" Target="../media/image105.jpeg"/><Relationship Id="rId133" Type="http://schemas.openxmlformats.org/officeDocument/2006/relationships/image" Target="../media/image126.png"/><Relationship Id="rId138" Type="http://schemas.openxmlformats.org/officeDocument/2006/relationships/image" Target="../media/image131.png"/><Relationship Id="rId16" Type="http://schemas.openxmlformats.org/officeDocument/2006/relationships/image" Target="../media/image16.png"/><Relationship Id="rId107" Type="http://schemas.openxmlformats.org/officeDocument/2006/relationships/image" Target="../media/image100.jpeg"/><Relationship Id="rId11" Type="http://schemas.openxmlformats.org/officeDocument/2006/relationships/image" Target="../media/image11.jpeg"/><Relationship Id="rId32" Type="http://schemas.openxmlformats.org/officeDocument/2006/relationships/image" Target="../media/image27.jpeg"/><Relationship Id="rId37" Type="http://schemas.openxmlformats.org/officeDocument/2006/relationships/image" Target="../media/image31.jpeg"/><Relationship Id="rId53" Type="http://schemas.openxmlformats.org/officeDocument/2006/relationships/image" Target="../media/image46.png"/><Relationship Id="rId58" Type="http://schemas.openxmlformats.org/officeDocument/2006/relationships/image" Target="../media/image51.jpeg"/><Relationship Id="rId74" Type="http://schemas.openxmlformats.org/officeDocument/2006/relationships/image" Target="../media/image67.png"/><Relationship Id="rId79" Type="http://schemas.openxmlformats.org/officeDocument/2006/relationships/image" Target="../media/image72.jpeg"/><Relationship Id="rId102" Type="http://schemas.openxmlformats.org/officeDocument/2006/relationships/image" Target="../media/image95.png"/><Relationship Id="rId123" Type="http://schemas.openxmlformats.org/officeDocument/2006/relationships/image" Target="../media/image116.png"/><Relationship Id="rId128" Type="http://schemas.openxmlformats.org/officeDocument/2006/relationships/image" Target="../media/image121.png"/><Relationship Id="rId5" Type="http://schemas.openxmlformats.org/officeDocument/2006/relationships/image" Target="../media/image5.png"/><Relationship Id="rId90" Type="http://schemas.openxmlformats.org/officeDocument/2006/relationships/image" Target="../media/image83.png"/><Relationship Id="rId95" Type="http://schemas.openxmlformats.org/officeDocument/2006/relationships/image" Target="../media/image88.png"/><Relationship Id="rId22" Type="http://schemas.openxmlformats.org/officeDocument/2006/relationships/image" Target="../media/image20.jpeg"/><Relationship Id="rId27" Type="http://schemas.openxmlformats.org/officeDocument/2006/relationships/image" Target="../media/image23.png"/><Relationship Id="rId43" Type="http://schemas.openxmlformats.org/officeDocument/2006/relationships/image" Target="../media/image36.jpeg"/><Relationship Id="rId48" Type="http://schemas.openxmlformats.org/officeDocument/2006/relationships/image" Target="../media/image41.png"/><Relationship Id="rId64" Type="http://schemas.openxmlformats.org/officeDocument/2006/relationships/image" Target="../media/image57.jpeg"/><Relationship Id="rId69" Type="http://schemas.openxmlformats.org/officeDocument/2006/relationships/image" Target="../media/image62.png"/><Relationship Id="rId113" Type="http://schemas.openxmlformats.org/officeDocument/2006/relationships/image" Target="../media/image106.png"/><Relationship Id="rId118" Type="http://schemas.openxmlformats.org/officeDocument/2006/relationships/image" Target="../media/image111.png"/><Relationship Id="rId134" Type="http://schemas.openxmlformats.org/officeDocument/2006/relationships/image" Target="../media/image127.png"/><Relationship Id="rId139" Type="http://schemas.openxmlformats.org/officeDocument/2006/relationships/image" Target="../media/image132.png"/><Relationship Id="rId8" Type="http://schemas.openxmlformats.org/officeDocument/2006/relationships/image" Target="../media/image8.png"/><Relationship Id="rId51" Type="http://schemas.openxmlformats.org/officeDocument/2006/relationships/image" Target="../media/image44.png"/><Relationship Id="rId72" Type="http://schemas.openxmlformats.org/officeDocument/2006/relationships/image" Target="../media/image65.png"/><Relationship Id="rId80" Type="http://schemas.openxmlformats.org/officeDocument/2006/relationships/image" Target="../media/image73.jpeg"/><Relationship Id="rId85" Type="http://schemas.openxmlformats.org/officeDocument/2006/relationships/image" Target="../media/image78.png"/><Relationship Id="rId93" Type="http://schemas.openxmlformats.org/officeDocument/2006/relationships/image" Target="../media/image86.png"/><Relationship Id="rId98" Type="http://schemas.openxmlformats.org/officeDocument/2006/relationships/image" Target="../media/image91.png"/><Relationship Id="rId121" Type="http://schemas.openxmlformats.org/officeDocument/2006/relationships/image" Target="../media/image114.png"/><Relationship Id="rId142" Type="http://schemas.openxmlformats.org/officeDocument/2006/relationships/image" Target="../media/image135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25" Type="http://schemas.openxmlformats.org/officeDocument/2006/relationships/image" Target="../media/image22.png"/><Relationship Id="rId33" Type="http://schemas.openxmlformats.org/officeDocument/2006/relationships/image" Target="../media/image28.jpeg"/><Relationship Id="rId38" Type="http://schemas.openxmlformats.org/officeDocument/2006/relationships/image" Target="../media/image32.jpeg"/><Relationship Id="rId46" Type="http://schemas.openxmlformats.org/officeDocument/2006/relationships/image" Target="../media/image39.jpeg"/><Relationship Id="rId59" Type="http://schemas.openxmlformats.org/officeDocument/2006/relationships/image" Target="../media/image52.png"/><Relationship Id="rId67" Type="http://schemas.openxmlformats.org/officeDocument/2006/relationships/image" Target="../media/image60.jpeg"/><Relationship Id="rId103" Type="http://schemas.openxmlformats.org/officeDocument/2006/relationships/image" Target="../media/image96.png"/><Relationship Id="rId108" Type="http://schemas.openxmlformats.org/officeDocument/2006/relationships/image" Target="../media/image101.jpeg"/><Relationship Id="rId116" Type="http://schemas.openxmlformats.org/officeDocument/2006/relationships/image" Target="../media/image109.png"/><Relationship Id="rId124" Type="http://schemas.openxmlformats.org/officeDocument/2006/relationships/image" Target="../media/image117.jpeg"/><Relationship Id="rId129" Type="http://schemas.openxmlformats.org/officeDocument/2006/relationships/image" Target="../media/image122.png"/><Relationship Id="rId137" Type="http://schemas.openxmlformats.org/officeDocument/2006/relationships/image" Target="../media/image130.png"/><Relationship Id="rId20" Type="http://schemas.openxmlformats.org/officeDocument/2006/relationships/image" Target="../media/image18.jpeg"/><Relationship Id="rId41" Type="http://schemas.microsoft.com/office/2007/relationships/hdphoto" Target="../media/hdphoto7.wdp"/><Relationship Id="rId54" Type="http://schemas.openxmlformats.org/officeDocument/2006/relationships/image" Target="../media/image47.png"/><Relationship Id="rId62" Type="http://schemas.openxmlformats.org/officeDocument/2006/relationships/image" Target="../media/image55.png"/><Relationship Id="rId70" Type="http://schemas.openxmlformats.org/officeDocument/2006/relationships/image" Target="../media/image63.png"/><Relationship Id="rId75" Type="http://schemas.openxmlformats.org/officeDocument/2006/relationships/image" Target="../media/image68.png"/><Relationship Id="rId83" Type="http://schemas.openxmlformats.org/officeDocument/2006/relationships/image" Target="../media/image76.png"/><Relationship Id="rId88" Type="http://schemas.openxmlformats.org/officeDocument/2006/relationships/image" Target="../media/image81.png"/><Relationship Id="rId91" Type="http://schemas.openxmlformats.org/officeDocument/2006/relationships/image" Target="../media/image84.png"/><Relationship Id="rId96" Type="http://schemas.openxmlformats.org/officeDocument/2006/relationships/image" Target="../media/image89.png"/><Relationship Id="rId111" Type="http://schemas.openxmlformats.org/officeDocument/2006/relationships/image" Target="../media/image104.jpeg"/><Relationship Id="rId132" Type="http://schemas.openxmlformats.org/officeDocument/2006/relationships/image" Target="../media/image125.png"/><Relationship Id="rId140" Type="http://schemas.openxmlformats.org/officeDocument/2006/relationships/image" Target="../media/image13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28" Type="http://schemas.microsoft.com/office/2007/relationships/hdphoto" Target="../media/hdphoto5.wdp"/><Relationship Id="rId36" Type="http://schemas.microsoft.com/office/2007/relationships/hdphoto" Target="../media/hdphoto6.wdp"/><Relationship Id="rId49" Type="http://schemas.openxmlformats.org/officeDocument/2006/relationships/image" Target="../media/image42.png"/><Relationship Id="rId57" Type="http://schemas.openxmlformats.org/officeDocument/2006/relationships/image" Target="../media/image50.png"/><Relationship Id="rId106" Type="http://schemas.openxmlformats.org/officeDocument/2006/relationships/image" Target="../media/image99.jpeg"/><Relationship Id="rId114" Type="http://schemas.openxmlformats.org/officeDocument/2006/relationships/image" Target="../media/image107.png"/><Relationship Id="rId119" Type="http://schemas.openxmlformats.org/officeDocument/2006/relationships/image" Target="../media/image112.png"/><Relationship Id="rId127" Type="http://schemas.openxmlformats.org/officeDocument/2006/relationships/image" Target="../media/image120.png"/><Relationship Id="rId10" Type="http://schemas.openxmlformats.org/officeDocument/2006/relationships/image" Target="../media/image10.jpeg"/><Relationship Id="rId31" Type="http://schemas.openxmlformats.org/officeDocument/2006/relationships/image" Target="../media/image26.jpeg"/><Relationship Id="rId44" Type="http://schemas.openxmlformats.org/officeDocument/2006/relationships/image" Target="../media/image37.jpeg"/><Relationship Id="rId52" Type="http://schemas.openxmlformats.org/officeDocument/2006/relationships/image" Target="../media/image45.png"/><Relationship Id="rId60" Type="http://schemas.openxmlformats.org/officeDocument/2006/relationships/image" Target="../media/image53.png"/><Relationship Id="rId65" Type="http://schemas.openxmlformats.org/officeDocument/2006/relationships/image" Target="../media/image58.jpeg"/><Relationship Id="rId73" Type="http://schemas.openxmlformats.org/officeDocument/2006/relationships/image" Target="../media/image66.png"/><Relationship Id="rId78" Type="http://schemas.openxmlformats.org/officeDocument/2006/relationships/image" Target="../media/image71.jpeg"/><Relationship Id="rId81" Type="http://schemas.openxmlformats.org/officeDocument/2006/relationships/image" Target="../media/image74.jpeg"/><Relationship Id="rId86" Type="http://schemas.openxmlformats.org/officeDocument/2006/relationships/image" Target="../media/image79.png"/><Relationship Id="rId94" Type="http://schemas.openxmlformats.org/officeDocument/2006/relationships/image" Target="../media/image87.png"/><Relationship Id="rId99" Type="http://schemas.openxmlformats.org/officeDocument/2006/relationships/image" Target="../media/image92.png"/><Relationship Id="rId101" Type="http://schemas.openxmlformats.org/officeDocument/2006/relationships/image" Target="../media/image94.png"/><Relationship Id="rId122" Type="http://schemas.openxmlformats.org/officeDocument/2006/relationships/image" Target="../media/image115.png"/><Relationship Id="rId130" Type="http://schemas.openxmlformats.org/officeDocument/2006/relationships/image" Target="../media/image123.png"/><Relationship Id="rId135" Type="http://schemas.openxmlformats.org/officeDocument/2006/relationships/image" Target="../media/image128.png"/><Relationship Id="rId143" Type="http://schemas.openxmlformats.org/officeDocument/2006/relationships/image" Target="../media/image136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3.jpeg"/><Relationship Id="rId109" Type="http://schemas.openxmlformats.org/officeDocument/2006/relationships/image" Target="../media/image102.jpeg"/><Relationship Id="rId34" Type="http://schemas.openxmlformats.org/officeDocument/2006/relationships/image" Target="../media/image29.jpeg"/><Relationship Id="rId50" Type="http://schemas.openxmlformats.org/officeDocument/2006/relationships/image" Target="../media/image43.png"/><Relationship Id="rId55" Type="http://schemas.openxmlformats.org/officeDocument/2006/relationships/image" Target="../media/image48.png"/><Relationship Id="rId76" Type="http://schemas.openxmlformats.org/officeDocument/2006/relationships/image" Target="../media/image69.png"/><Relationship Id="rId97" Type="http://schemas.openxmlformats.org/officeDocument/2006/relationships/image" Target="../media/image90.png"/><Relationship Id="rId104" Type="http://schemas.openxmlformats.org/officeDocument/2006/relationships/image" Target="../media/image97.jpeg"/><Relationship Id="rId120" Type="http://schemas.openxmlformats.org/officeDocument/2006/relationships/image" Target="../media/image113.png"/><Relationship Id="rId125" Type="http://schemas.openxmlformats.org/officeDocument/2006/relationships/image" Target="../media/image118.png"/><Relationship Id="rId141" Type="http://schemas.openxmlformats.org/officeDocument/2006/relationships/image" Target="../media/image134.png"/><Relationship Id="rId7" Type="http://schemas.openxmlformats.org/officeDocument/2006/relationships/image" Target="../media/image7.png"/><Relationship Id="rId71" Type="http://schemas.openxmlformats.org/officeDocument/2006/relationships/image" Target="../media/image64.png"/><Relationship Id="rId92" Type="http://schemas.openxmlformats.org/officeDocument/2006/relationships/image" Target="../media/image85.png"/><Relationship Id="rId2" Type="http://schemas.openxmlformats.org/officeDocument/2006/relationships/image" Target="../media/image2.png"/><Relationship Id="rId29" Type="http://schemas.openxmlformats.org/officeDocument/2006/relationships/image" Target="../media/image24.jpeg"/><Relationship Id="rId24" Type="http://schemas.microsoft.com/office/2007/relationships/hdphoto" Target="../media/hdphoto3.wdp"/><Relationship Id="rId40" Type="http://schemas.openxmlformats.org/officeDocument/2006/relationships/image" Target="../media/image34.png"/><Relationship Id="rId45" Type="http://schemas.openxmlformats.org/officeDocument/2006/relationships/image" Target="../media/image38.jpeg"/><Relationship Id="rId66" Type="http://schemas.openxmlformats.org/officeDocument/2006/relationships/image" Target="../media/image59.png"/><Relationship Id="rId87" Type="http://schemas.openxmlformats.org/officeDocument/2006/relationships/image" Target="../media/image80.png"/><Relationship Id="rId110" Type="http://schemas.openxmlformats.org/officeDocument/2006/relationships/image" Target="../media/image103.jpeg"/><Relationship Id="rId115" Type="http://schemas.openxmlformats.org/officeDocument/2006/relationships/image" Target="../media/image108.png"/><Relationship Id="rId131" Type="http://schemas.openxmlformats.org/officeDocument/2006/relationships/image" Target="../media/image124.png"/><Relationship Id="rId136" Type="http://schemas.openxmlformats.org/officeDocument/2006/relationships/image" Target="../media/image129.png"/><Relationship Id="rId61" Type="http://schemas.openxmlformats.org/officeDocument/2006/relationships/image" Target="../media/image54.png"/><Relationship Id="rId82" Type="http://schemas.openxmlformats.org/officeDocument/2006/relationships/image" Target="../media/image75.png"/><Relationship Id="rId19" Type="http://schemas.microsoft.com/office/2007/relationships/hdphoto" Target="../media/hdphoto2.wdp"/><Relationship Id="rId14" Type="http://schemas.openxmlformats.org/officeDocument/2006/relationships/image" Target="../media/image14.jpeg"/><Relationship Id="rId30" Type="http://schemas.openxmlformats.org/officeDocument/2006/relationships/image" Target="../media/image25.jpeg"/><Relationship Id="rId35" Type="http://schemas.openxmlformats.org/officeDocument/2006/relationships/image" Target="../media/image30.png"/><Relationship Id="rId56" Type="http://schemas.openxmlformats.org/officeDocument/2006/relationships/image" Target="../media/image49.png"/><Relationship Id="rId77" Type="http://schemas.openxmlformats.org/officeDocument/2006/relationships/image" Target="../media/image70.jpeg"/><Relationship Id="rId100" Type="http://schemas.openxmlformats.org/officeDocument/2006/relationships/image" Target="../media/image93.png"/><Relationship Id="rId105" Type="http://schemas.openxmlformats.org/officeDocument/2006/relationships/image" Target="../media/image98.jpeg"/><Relationship Id="rId126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347383</xdr:colOff>
      <xdr:row>13</xdr:row>
      <xdr:rowOff>56030</xdr:rowOff>
    </xdr:from>
    <xdr:to>
      <xdr:col>1</xdr:col>
      <xdr:colOff>1008530</xdr:colOff>
      <xdr:row>13</xdr:row>
      <xdr:rowOff>958751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C2E957F-53B1-49AA-9077-DF9490AB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7999880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41</xdr:row>
      <xdr:rowOff>56030</xdr:rowOff>
    </xdr:from>
    <xdr:to>
      <xdr:col>1</xdr:col>
      <xdr:colOff>893571</xdr:colOff>
      <xdr:row>41</xdr:row>
      <xdr:rowOff>974912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D62FE06-D12C-4CF2-8E40-CE86A6B1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82893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42</xdr:row>
      <xdr:rowOff>56030</xdr:rowOff>
    </xdr:from>
    <xdr:to>
      <xdr:col>1</xdr:col>
      <xdr:colOff>893571</xdr:colOff>
      <xdr:row>42</xdr:row>
      <xdr:rowOff>974912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9B8A04C-E994-450C-A602-68213505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92990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43</xdr:row>
      <xdr:rowOff>56030</xdr:rowOff>
    </xdr:from>
    <xdr:to>
      <xdr:col>1</xdr:col>
      <xdr:colOff>893571</xdr:colOff>
      <xdr:row>43</xdr:row>
      <xdr:rowOff>974912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E037A1F-A9F1-4E3B-B5BB-9FDB4275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03086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44</xdr:row>
      <xdr:rowOff>56030</xdr:rowOff>
    </xdr:from>
    <xdr:to>
      <xdr:col>1</xdr:col>
      <xdr:colOff>893571</xdr:colOff>
      <xdr:row>44</xdr:row>
      <xdr:rowOff>974912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1BA9F4C-D646-4648-8959-B9CE2F71B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13183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45</xdr:row>
      <xdr:rowOff>22412</xdr:rowOff>
    </xdr:from>
    <xdr:to>
      <xdr:col>1</xdr:col>
      <xdr:colOff>898340</xdr:colOff>
      <xdr:row>45</xdr:row>
      <xdr:rowOff>986118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2D0FC96-2B17-4D60-8C6D-FBB2ED28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22943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46</xdr:row>
      <xdr:rowOff>22412</xdr:rowOff>
    </xdr:from>
    <xdr:to>
      <xdr:col>1</xdr:col>
      <xdr:colOff>898340</xdr:colOff>
      <xdr:row>46</xdr:row>
      <xdr:rowOff>986118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26A8D0D-A4D6-4C2E-875B-B8848A03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330401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47</xdr:row>
      <xdr:rowOff>22412</xdr:rowOff>
    </xdr:from>
    <xdr:to>
      <xdr:col>1</xdr:col>
      <xdr:colOff>898340</xdr:colOff>
      <xdr:row>47</xdr:row>
      <xdr:rowOff>986118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6883A77-CFF4-4A75-B9EE-0B844E60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43136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7</xdr:row>
      <xdr:rowOff>33617</xdr:rowOff>
    </xdr:from>
    <xdr:to>
      <xdr:col>1</xdr:col>
      <xdr:colOff>941293</xdr:colOff>
      <xdr:row>7</xdr:row>
      <xdr:rowOff>966409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32BAD9F4-3050-41FE-A260-CDF3D7B8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19195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8</xdr:row>
      <xdr:rowOff>33617</xdr:rowOff>
    </xdr:from>
    <xdr:to>
      <xdr:col>1</xdr:col>
      <xdr:colOff>941293</xdr:colOff>
      <xdr:row>8</xdr:row>
      <xdr:rowOff>966409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A094C302-65BD-4A66-948E-16B780FE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292921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9</xdr:row>
      <xdr:rowOff>33617</xdr:rowOff>
    </xdr:from>
    <xdr:to>
      <xdr:col>1</xdr:col>
      <xdr:colOff>941293</xdr:colOff>
      <xdr:row>9</xdr:row>
      <xdr:rowOff>966409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8B4623E-CC76-418B-A060-7FC216DE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39388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10</xdr:row>
      <xdr:rowOff>56031</xdr:rowOff>
    </xdr:from>
    <xdr:to>
      <xdr:col>1</xdr:col>
      <xdr:colOff>954038</xdr:colOff>
      <xdr:row>10</xdr:row>
      <xdr:rowOff>963707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DD6270A-23AB-41F7-8447-FEDC98B3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49709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11</xdr:row>
      <xdr:rowOff>56031</xdr:rowOff>
    </xdr:from>
    <xdr:to>
      <xdr:col>1</xdr:col>
      <xdr:colOff>954038</xdr:colOff>
      <xdr:row>11</xdr:row>
      <xdr:rowOff>963707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8B4639C3-2014-4C07-8308-3135201E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598058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12</xdr:row>
      <xdr:rowOff>56031</xdr:rowOff>
    </xdr:from>
    <xdr:to>
      <xdr:col>1</xdr:col>
      <xdr:colOff>954038</xdr:colOff>
      <xdr:row>12</xdr:row>
      <xdr:rowOff>963707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EADDB5C-BF52-4EC7-96F3-1D18AEEA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69902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14</xdr:row>
      <xdr:rowOff>44824</xdr:rowOff>
    </xdr:from>
    <xdr:to>
      <xdr:col>1</xdr:col>
      <xdr:colOff>1000329</xdr:colOff>
      <xdr:row>14</xdr:row>
      <xdr:rowOff>963706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15B5F90C-836F-430B-AD81-E3943EC0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5422" y="11017624"/>
          <a:ext cx="720182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15</xdr:row>
      <xdr:rowOff>56031</xdr:rowOff>
    </xdr:from>
    <xdr:to>
      <xdr:col>1</xdr:col>
      <xdr:colOff>873269</xdr:colOff>
      <xdr:row>15</xdr:row>
      <xdr:rowOff>974913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6C65674B-31F7-4E7F-8E98-F98AC957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20384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16</xdr:row>
      <xdr:rowOff>56031</xdr:rowOff>
    </xdr:from>
    <xdr:to>
      <xdr:col>1</xdr:col>
      <xdr:colOff>873269</xdr:colOff>
      <xdr:row>16</xdr:row>
      <xdr:rowOff>974913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77A4110E-F874-440C-BDDF-26CFA2EA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30481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17</xdr:row>
      <xdr:rowOff>56031</xdr:rowOff>
    </xdr:from>
    <xdr:to>
      <xdr:col>1</xdr:col>
      <xdr:colOff>873269</xdr:colOff>
      <xdr:row>17</xdr:row>
      <xdr:rowOff>974913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7378CC9-73F5-4783-A093-19532308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40577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18</xdr:row>
      <xdr:rowOff>56031</xdr:rowOff>
    </xdr:from>
    <xdr:to>
      <xdr:col>1</xdr:col>
      <xdr:colOff>873269</xdr:colOff>
      <xdr:row>18</xdr:row>
      <xdr:rowOff>974913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34A94692-4242-4C88-9117-0BFFC542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50674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19</xdr:row>
      <xdr:rowOff>56030</xdr:rowOff>
    </xdr:from>
    <xdr:to>
      <xdr:col>1</xdr:col>
      <xdr:colOff>812039</xdr:colOff>
      <xdr:row>19</xdr:row>
      <xdr:rowOff>986118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E20DF3B-C950-4D80-891C-00AAA1E4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60770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20</xdr:row>
      <xdr:rowOff>56030</xdr:rowOff>
    </xdr:from>
    <xdr:to>
      <xdr:col>1</xdr:col>
      <xdr:colOff>812039</xdr:colOff>
      <xdr:row>20</xdr:row>
      <xdr:rowOff>986118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ABB09AA0-2CC3-464F-A81F-C95E56AB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70867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21</xdr:row>
      <xdr:rowOff>56030</xdr:rowOff>
    </xdr:from>
    <xdr:to>
      <xdr:col>1</xdr:col>
      <xdr:colOff>812039</xdr:colOff>
      <xdr:row>21</xdr:row>
      <xdr:rowOff>986118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31596D62-9BED-445E-A4CC-9D2B6748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80963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22</xdr:row>
      <xdr:rowOff>56030</xdr:rowOff>
    </xdr:from>
    <xdr:to>
      <xdr:col>1</xdr:col>
      <xdr:colOff>812039</xdr:colOff>
      <xdr:row>22</xdr:row>
      <xdr:rowOff>986118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BE973D6F-CDAA-4E03-A390-6DE52E4D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91060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168089</xdr:colOff>
      <xdr:row>23</xdr:row>
      <xdr:rowOff>35550</xdr:rowOff>
    </xdr:from>
    <xdr:to>
      <xdr:col>1</xdr:col>
      <xdr:colOff>1120587</xdr:colOff>
      <xdr:row>23</xdr:row>
      <xdr:rowOff>988360</xdr:rowOff>
    </xdr:to>
    <xdr:pic>
      <xdr:nvPicPr>
        <xdr:cNvPr id="26" name="Imagen 25" descr="Botas The North Face Wayroute Mid mujer | Deporvillage">
          <a:extLst>
            <a:ext uri="{FF2B5EF4-FFF2-40B4-BE49-F238E27FC236}">
              <a16:creationId xmlns:a16="http://schemas.microsoft.com/office/drawing/2014/main" xmlns="" id="{E98B1788-0345-4AEB-A593-312248DD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00952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24</xdr:row>
      <xdr:rowOff>35550</xdr:rowOff>
    </xdr:from>
    <xdr:to>
      <xdr:col>1</xdr:col>
      <xdr:colOff>1120587</xdr:colOff>
      <xdr:row>24</xdr:row>
      <xdr:rowOff>988360</xdr:rowOff>
    </xdr:to>
    <xdr:pic>
      <xdr:nvPicPr>
        <xdr:cNvPr id="27" name="Imagen 26" descr="Botas The North Face Wayroute Mid mujer | Deporvillage">
          <a:extLst>
            <a:ext uri="{FF2B5EF4-FFF2-40B4-BE49-F238E27FC236}">
              <a16:creationId xmlns:a16="http://schemas.microsoft.com/office/drawing/2014/main" xmlns="" id="{BDE4B4BC-9890-44ED-8A31-2AFC3A05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11048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25</xdr:row>
      <xdr:rowOff>35550</xdr:rowOff>
    </xdr:from>
    <xdr:to>
      <xdr:col>1</xdr:col>
      <xdr:colOff>1120587</xdr:colOff>
      <xdr:row>25</xdr:row>
      <xdr:rowOff>988360</xdr:rowOff>
    </xdr:to>
    <xdr:pic>
      <xdr:nvPicPr>
        <xdr:cNvPr id="28" name="Imagen 27" descr="Botas The North Face Wayroute Mid mujer | Deporvillage">
          <a:extLst>
            <a:ext uri="{FF2B5EF4-FFF2-40B4-BE49-F238E27FC236}">
              <a16:creationId xmlns:a16="http://schemas.microsoft.com/office/drawing/2014/main" xmlns="" id="{7BE55EC0-FE0D-4EBF-921D-188764898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21145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26</xdr:row>
      <xdr:rowOff>35550</xdr:rowOff>
    </xdr:from>
    <xdr:to>
      <xdr:col>1</xdr:col>
      <xdr:colOff>1120587</xdr:colOff>
      <xdr:row>26</xdr:row>
      <xdr:rowOff>988360</xdr:rowOff>
    </xdr:to>
    <xdr:pic>
      <xdr:nvPicPr>
        <xdr:cNvPr id="29" name="Imagen 28" descr="Botas The North Face Wayroute Mid mujer | Deporvillage">
          <a:extLst>
            <a:ext uri="{FF2B5EF4-FFF2-40B4-BE49-F238E27FC236}">
              <a16:creationId xmlns:a16="http://schemas.microsoft.com/office/drawing/2014/main" xmlns="" id="{75163D57-2ACF-4D48-9837-A0EBB5D8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31241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27</xdr:row>
      <xdr:rowOff>35550</xdr:rowOff>
    </xdr:from>
    <xdr:to>
      <xdr:col>1</xdr:col>
      <xdr:colOff>1120587</xdr:colOff>
      <xdr:row>27</xdr:row>
      <xdr:rowOff>988360</xdr:rowOff>
    </xdr:to>
    <xdr:pic>
      <xdr:nvPicPr>
        <xdr:cNvPr id="30" name="Imagen 29" descr="Botas The North Face Wayroute Mid mujer | Deporvillage">
          <a:extLst>
            <a:ext uri="{FF2B5EF4-FFF2-40B4-BE49-F238E27FC236}">
              <a16:creationId xmlns:a16="http://schemas.microsoft.com/office/drawing/2014/main" xmlns="" id="{6268D12A-6348-4F69-B4F3-74013E53B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41338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28</xdr:row>
      <xdr:rowOff>35550</xdr:rowOff>
    </xdr:from>
    <xdr:to>
      <xdr:col>1</xdr:col>
      <xdr:colOff>1120587</xdr:colOff>
      <xdr:row>28</xdr:row>
      <xdr:rowOff>988360</xdr:rowOff>
    </xdr:to>
    <xdr:pic>
      <xdr:nvPicPr>
        <xdr:cNvPr id="31" name="Imagen 30" descr="Botas The North Face Wayroute Mid mujer | Deporvillage">
          <a:extLst>
            <a:ext uri="{FF2B5EF4-FFF2-40B4-BE49-F238E27FC236}">
              <a16:creationId xmlns:a16="http://schemas.microsoft.com/office/drawing/2014/main" xmlns="" id="{2E475E0B-B5F6-4752-AC0F-0DA1119B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51434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36</xdr:row>
      <xdr:rowOff>134470</xdr:rowOff>
    </xdr:from>
    <xdr:to>
      <xdr:col>1</xdr:col>
      <xdr:colOff>1109382</xdr:colOff>
      <xdr:row>36</xdr:row>
      <xdr:rowOff>910150</xdr:rowOff>
    </xdr:to>
    <xdr:pic>
      <xdr:nvPicPr>
        <xdr:cNvPr id="32" name="Imagen 31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4D4A668B-8571-4F91-8AAC-89F195CF1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33195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37</xdr:row>
      <xdr:rowOff>134470</xdr:rowOff>
    </xdr:from>
    <xdr:to>
      <xdr:col>1</xdr:col>
      <xdr:colOff>1109382</xdr:colOff>
      <xdr:row>37</xdr:row>
      <xdr:rowOff>910150</xdr:rowOff>
    </xdr:to>
    <xdr:pic>
      <xdr:nvPicPr>
        <xdr:cNvPr id="33" name="Imagen 32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E3AABF38-487F-4A5F-A765-F981A831C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43292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38</xdr:row>
      <xdr:rowOff>134470</xdr:rowOff>
    </xdr:from>
    <xdr:to>
      <xdr:col>1</xdr:col>
      <xdr:colOff>1109382</xdr:colOff>
      <xdr:row>38</xdr:row>
      <xdr:rowOff>910150</xdr:rowOff>
    </xdr:to>
    <xdr:pic>
      <xdr:nvPicPr>
        <xdr:cNvPr id="34" name="Imagen 33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B3A1E50-4400-4FD9-9775-563AE25DA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53388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39</xdr:row>
      <xdr:rowOff>134470</xdr:rowOff>
    </xdr:from>
    <xdr:to>
      <xdr:col>1</xdr:col>
      <xdr:colOff>1109382</xdr:colOff>
      <xdr:row>39</xdr:row>
      <xdr:rowOff>910150</xdr:rowOff>
    </xdr:to>
    <xdr:pic>
      <xdr:nvPicPr>
        <xdr:cNvPr id="35" name="Imagen 34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E0D2B83-6133-4CC0-8DC1-B1EA063F7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63485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40</xdr:row>
      <xdr:rowOff>134470</xdr:rowOff>
    </xdr:from>
    <xdr:to>
      <xdr:col>1</xdr:col>
      <xdr:colOff>1109382</xdr:colOff>
      <xdr:row>40</xdr:row>
      <xdr:rowOff>910150</xdr:rowOff>
    </xdr:to>
    <xdr:pic>
      <xdr:nvPicPr>
        <xdr:cNvPr id="36" name="Imagen 35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60AA2A0F-FD32-4851-B843-6E82E6F57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73581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48</xdr:row>
      <xdr:rowOff>230387</xdr:rowOff>
    </xdr:from>
    <xdr:to>
      <xdr:col>1</xdr:col>
      <xdr:colOff>1176616</xdr:colOff>
      <xdr:row>48</xdr:row>
      <xdr:rowOff>814667</xdr:rowOff>
    </xdr:to>
    <xdr:pic>
      <xdr:nvPicPr>
        <xdr:cNvPr id="37" name="Imagen 36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5B89D6FF-F235-4683-B9FB-62B564145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55312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49</xdr:row>
      <xdr:rowOff>230387</xdr:rowOff>
    </xdr:from>
    <xdr:to>
      <xdr:col>1</xdr:col>
      <xdr:colOff>1176616</xdr:colOff>
      <xdr:row>49</xdr:row>
      <xdr:rowOff>814667</xdr:rowOff>
    </xdr:to>
    <xdr:pic>
      <xdr:nvPicPr>
        <xdr:cNvPr id="38" name="Imagen 37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0A311100-CA3F-4292-92FA-77EED019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65409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50</xdr:row>
      <xdr:rowOff>230387</xdr:rowOff>
    </xdr:from>
    <xdr:to>
      <xdr:col>1</xdr:col>
      <xdr:colOff>1176616</xdr:colOff>
      <xdr:row>50</xdr:row>
      <xdr:rowOff>814667</xdr:rowOff>
    </xdr:to>
    <xdr:pic>
      <xdr:nvPicPr>
        <xdr:cNvPr id="39" name="Imagen 38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B0215EC0-63B2-4313-B24D-1B17E08A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75505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51</xdr:row>
      <xdr:rowOff>230387</xdr:rowOff>
    </xdr:from>
    <xdr:to>
      <xdr:col>1</xdr:col>
      <xdr:colOff>1176616</xdr:colOff>
      <xdr:row>51</xdr:row>
      <xdr:rowOff>814667</xdr:rowOff>
    </xdr:to>
    <xdr:pic>
      <xdr:nvPicPr>
        <xdr:cNvPr id="41" name="Imagen 40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2B8E4C42-C633-479E-95C6-32542209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95698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52</xdr:row>
      <xdr:rowOff>230387</xdr:rowOff>
    </xdr:from>
    <xdr:to>
      <xdr:col>1</xdr:col>
      <xdr:colOff>1176616</xdr:colOff>
      <xdr:row>52</xdr:row>
      <xdr:rowOff>814667</xdr:rowOff>
    </xdr:to>
    <xdr:pic>
      <xdr:nvPicPr>
        <xdr:cNvPr id="42" name="Imagen 41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8866A83-43DC-4C6A-A29C-23F021C7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05795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53</xdr:row>
      <xdr:rowOff>230387</xdr:rowOff>
    </xdr:from>
    <xdr:to>
      <xdr:col>1</xdr:col>
      <xdr:colOff>1176616</xdr:colOff>
      <xdr:row>53</xdr:row>
      <xdr:rowOff>814667</xdr:rowOff>
    </xdr:to>
    <xdr:pic>
      <xdr:nvPicPr>
        <xdr:cNvPr id="43" name="Imagen 42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77CD76DA-D698-4212-B25A-46B4C44CF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15891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54</xdr:row>
      <xdr:rowOff>146484</xdr:rowOff>
    </xdr:from>
    <xdr:to>
      <xdr:col>1</xdr:col>
      <xdr:colOff>1199029</xdr:colOff>
      <xdr:row>54</xdr:row>
      <xdr:rowOff>874060</xdr:rowOff>
    </xdr:to>
    <xdr:pic>
      <xdr:nvPicPr>
        <xdr:cNvPr id="44" name="Imagen 43" descr="The North Face Larimer Sport CVS WaterProof Trainers | Deporvillage">
          <a:extLst>
            <a:ext uri="{FF2B5EF4-FFF2-40B4-BE49-F238E27FC236}">
              <a16:creationId xmlns:a16="http://schemas.microsoft.com/office/drawing/2014/main" xmlns="" id="{E05F463B-2764-41A2-96BE-0DFE302AB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25149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55</xdr:row>
      <xdr:rowOff>146484</xdr:rowOff>
    </xdr:from>
    <xdr:to>
      <xdr:col>1</xdr:col>
      <xdr:colOff>1199029</xdr:colOff>
      <xdr:row>55</xdr:row>
      <xdr:rowOff>874060</xdr:rowOff>
    </xdr:to>
    <xdr:pic>
      <xdr:nvPicPr>
        <xdr:cNvPr id="45" name="Imagen 44" descr="The North Face Larimer Sport CVS WaterProof Trainers | Deporvillage">
          <a:extLst>
            <a:ext uri="{FF2B5EF4-FFF2-40B4-BE49-F238E27FC236}">
              <a16:creationId xmlns:a16="http://schemas.microsoft.com/office/drawing/2014/main" xmlns="" id="{B2954055-AFA8-41FD-A444-227928343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35245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56</xdr:row>
      <xdr:rowOff>146484</xdr:rowOff>
    </xdr:from>
    <xdr:to>
      <xdr:col>1</xdr:col>
      <xdr:colOff>1199029</xdr:colOff>
      <xdr:row>56</xdr:row>
      <xdr:rowOff>874060</xdr:rowOff>
    </xdr:to>
    <xdr:pic>
      <xdr:nvPicPr>
        <xdr:cNvPr id="46" name="Imagen 45" descr="The North Face Larimer Sport CVS WaterProof Trainers | Deporvillage">
          <a:extLst>
            <a:ext uri="{FF2B5EF4-FFF2-40B4-BE49-F238E27FC236}">
              <a16:creationId xmlns:a16="http://schemas.microsoft.com/office/drawing/2014/main" xmlns="" id="{91024711-136B-4B3E-A0A7-6C19BD3BF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45342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57</xdr:row>
      <xdr:rowOff>146484</xdr:rowOff>
    </xdr:from>
    <xdr:to>
      <xdr:col>1</xdr:col>
      <xdr:colOff>1199029</xdr:colOff>
      <xdr:row>57</xdr:row>
      <xdr:rowOff>874060</xdr:rowOff>
    </xdr:to>
    <xdr:pic>
      <xdr:nvPicPr>
        <xdr:cNvPr id="47" name="Imagen 46" descr="The North Face Larimer Sport CVS WaterProof Trainers | Deporvillage">
          <a:extLst>
            <a:ext uri="{FF2B5EF4-FFF2-40B4-BE49-F238E27FC236}">
              <a16:creationId xmlns:a16="http://schemas.microsoft.com/office/drawing/2014/main" xmlns="" id="{BF287736-09EF-4138-B2EE-772B200B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55438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58</xdr:row>
      <xdr:rowOff>146484</xdr:rowOff>
    </xdr:from>
    <xdr:to>
      <xdr:col>1</xdr:col>
      <xdr:colOff>1199029</xdr:colOff>
      <xdr:row>58</xdr:row>
      <xdr:rowOff>874060</xdr:rowOff>
    </xdr:to>
    <xdr:pic>
      <xdr:nvPicPr>
        <xdr:cNvPr id="48" name="Imagen 47" descr="The North Face Larimer Sport CVS WaterProof Trainers | Deporvillage">
          <a:extLst>
            <a:ext uri="{FF2B5EF4-FFF2-40B4-BE49-F238E27FC236}">
              <a16:creationId xmlns:a16="http://schemas.microsoft.com/office/drawing/2014/main" xmlns="" id="{F8387156-33DA-4334-AE1D-FC374FB8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65535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59</xdr:row>
      <xdr:rowOff>146484</xdr:rowOff>
    </xdr:from>
    <xdr:to>
      <xdr:col>1</xdr:col>
      <xdr:colOff>1199029</xdr:colOff>
      <xdr:row>59</xdr:row>
      <xdr:rowOff>874060</xdr:rowOff>
    </xdr:to>
    <xdr:pic>
      <xdr:nvPicPr>
        <xdr:cNvPr id="49" name="Imagen 48" descr="The North Face Larimer Sport CVS WaterProof Trainers | Deporvillage">
          <a:extLst>
            <a:ext uri="{FF2B5EF4-FFF2-40B4-BE49-F238E27FC236}">
              <a16:creationId xmlns:a16="http://schemas.microsoft.com/office/drawing/2014/main" xmlns="" id="{718F2511-6977-4049-8F6F-66076880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75631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60</xdr:row>
      <xdr:rowOff>146484</xdr:rowOff>
    </xdr:from>
    <xdr:to>
      <xdr:col>1</xdr:col>
      <xdr:colOff>1199029</xdr:colOff>
      <xdr:row>60</xdr:row>
      <xdr:rowOff>874060</xdr:rowOff>
    </xdr:to>
    <xdr:pic>
      <xdr:nvPicPr>
        <xdr:cNvPr id="50" name="Imagen 49" descr="The North Face Larimer Sport CVS WaterProof Trainers | Deporvillage">
          <a:extLst>
            <a:ext uri="{FF2B5EF4-FFF2-40B4-BE49-F238E27FC236}">
              <a16:creationId xmlns:a16="http://schemas.microsoft.com/office/drawing/2014/main" xmlns="" id="{07FDACEA-61A8-484E-B7E9-7E4CAEC13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85728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56030</xdr:colOff>
      <xdr:row>0</xdr:row>
      <xdr:rowOff>112060</xdr:rowOff>
    </xdr:from>
    <xdr:to>
      <xdr:col>2</xdr:col>
      <xdr:colOff>616323</xdr:colOff>
      <xdr:row>5</xdr:row>
      <xdr:rowOff>157808</xdr:rowOff>
    </xdr:to>
    <xdr:pic>
      <xdr:nvPicPr>
        <xdr:cNvPr id="53" name="Imagen 52" descr="The North Face Logo negro PNG transparente - StickPNG">
          <a:extLst>
            <a:ext uri="{FF2B5EF4-FFF2-40B4-BE49-F238E27FC236}">
              <a16:creationId xmlns:a16="http://schemas.microsoft.com/office/drawing/2014/main" xmlns="" id="{E6D82016-C79C-4F33-9EE0-65B7E9A3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05" y="112060"/>
          <a:ext cx="1817593" cy="99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29</xdr:row>
      <xdr:rowOff>47625</xdr:rowOff>
    </xdr:from>
    <xdr:to>
      <xdr:col>1</xdr:col>
      <xdr:colOff>1095375</xdr:colOff>
      <xdr:row>29</xdr:row>
      <xdr:rowOff>962024</xdr:rowOff>
    </xdr:to>
    <xdr:pic>
      <xdr:nvPicPr>
        <xdr:cNvPr id="54" name="Imagen 53" descr="نیم بوت Vectiv Fastpack Mid FutureLight - بولگانو">
          <a:extLst>
            <a:ext uri="{FF2B5EF4-FFF2-40B4-BE49-F238E27FC236}">
              <a16:creationId xmlns:a16="http://schemas.microsoft.com/office/drawing/2014/main" xmlns="" id="{392ACD32-D6E6-49FE-A9CA-D86B672B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61651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30</xdr:row>
      <xdr:rowOff>47625</xdr:rowOff>
    </xdr:from>
    <xdr:to>
      <xdr:col>1</xdr:col>
      <xdr:colOff>1095375</xdr:colOff>
      <xdr:row>30</xdr:row>
      <xdr:rowOff>962024</xdr:rowOff>
    </xdr:to>
    <xdr:pic>
      <xdr:nvPicPr>
        <xdr:cNvPr id="55" name="Imagen 54" descr="نیم بوت Vectiv Fastpack Mid FutureLight - بولگانو">
          <a:extLst>
            <a:ext uri="{FF2B5EF4-FFF2-40B4-BE49-F238E27FC236}">
              <a16:creationId xmlns:a16="http://schemas.microsoft.com/office/drawing/2014/main" xmlns="" id="{76057BBA-6DFB-4984-9B8D-02116FBF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71748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31</xdr:row>
      <xdr:rowOff>47625</xdr:rowOff>
    </xdr:from>
    <xdr:to>
      <xdr:col>1</xdr:col>
      <xdr:colOff>1095375</xdr:colOff>
      <xdr:row>31</xdr:row>
      <xdr:rowOff>962024</xdr:rowOff>
    </xdr:to>
    <xdr:pic>
      <xdr:nvPicPr>
        <xdr:cNvPr id="56" name="Imagen 55" descr="نیم بوت Vectiv Fastpack Mid FutureLight - بولگانو">
          <a:extLst>
            <a:ext uri="{FF2B5EF4-FFF2-40B4-BE49-F238E27FC236}">
              <a16:creationId xmlns:a16="http://schemas.microsoft.com/office/drawing/2014/main" xmlns="" id="{D790F71A-A3C8-4876-ADCE-1C7ADBC4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81844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32</xdr:row>
      <xdr:rowOff>47625</xdr:rowOff>
    </xdr:from>
    <xdr:to>
      <xdr:col>1</xdr:col>
      <xdr:colOff>1095375</xdr:colOff>
      <xdr:row>32</xdr:row>
      <xdr:rowOff>962024</xdr:rowOff>
    </xdr:to>
    <xdr:pic>
      <xdr:nvPicPr>
        <xdr:cNvPr id="57" name="Imagen 56" descr="نیم بوت Vectiv Fastpack Mid FutureLight - بولگانو">
          <a:extLst>
            <a:ext uri="{FF2B5EF4-FFF2-40B4-BE49-F238E27FC236}">
              <a16:creationId xmlns:a16="http://schemas.microsoft.com/office/drawing/2014/main" xmlns="" id="{D241BD5E-92D5-4E22-A9BF-B945823F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1941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33</xdr:row>
      <xdr:rowOff>47625</xdr:rowOff>
    </xdr:from>
    <xdr:to>
      <xdr:col>1</xdr:col>
      <xdr:colOff>1095375</xdr:colOff>
      <xdr:row>33</xdr:row>
      <xdr:rowOff>962024</xdr:rowOff>
    </xdr:to>
    <xdr:pic>
      <xdr:nvPicPr>
        <xdr:cNvPr id="58" name="Imagen 57" descr="نیم بوت Vectiv Fastpack Mid FutureLight - بولگانو">
          <a:extLst>
            <a:ext uri="{FF2B5EF4-FFF2-40B4-BE49-F238E27FC236}">
              <a16:creationId xmlns:a16="http://schemas.microsoft.com/office/drawing/2014/main" xmlns="" id="{6BDC3424-3469-4245-A95C-64FE6C0DB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02037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34</xdr:row>
      <xdr:rowOff>47625</xdr:rowOff>
    </xdr:from>
    <xdr:to>
      <xdr:col>1</xdr:col>
      <xdr:colOff>1095375</xdr:colOff>
      <xdr:row>34</xdr:row>
      <xdr:rowOff>962024</xdr:rowOff>
    </xdr:to>
    <xdr:pic>
      <xdr:nvPicPr>
        <xdr:cNvPr id="59" name="Imagen 58" descr="نیم بوت Vectiv Fastpack Mid FutureLight - بولگانو">
          <a:extLst>
            <a:ext uri="{FF2B5EF4-FFF2-40B4-BE49-F238E27FC236}">
              <a16:creationId xmlns:a16="http://schemas.microsoft.com/office/drawing/2014/main" xmlns="" id="{F59B6ECC-5BB1-4F6C-8190-73341234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12134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35</xdr:row>
      <xdr:rowOff>47625</xdr:rowOff>
    </xdr:from>
    <xdr:to>
      <xdr:col>1</xdr:col>
      <xdr:colOff>1095375</xdr:colOff>
      <xdr:row>35</xdr:row>
      <xdr:rowOff>962024</xdr:rowOff>
    </xdr:to>
    <xdr:pic>
      <xdr:nvPicPr>
        <xdr:cNvPr id="60" name="Imagen 59" descr="نیم بوت Vectiv Fastpack Mid FutureLight - بولگانو">
          <a:extLst>
            <a:ext uri="{FF2B5EF4-FFF2-40B4-BE49-F238E27FC236}">
              <a16:creationId xmlns:a16="http://schemas.microsoft.com/office/drawing/2014/main" xmlns="" id="{162CD71E-7AF1-4413-9FB5-E62C751D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22230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61</xdr:row>
      <xdr:rowOff>56030</xdr:rowOff>
    </xdr:from>
    <xdr:to>
      <xdr:col>1</xdr:col>
      <xdr:colOff>916642</xdr:colOff>
      <xdr:row>61</xdr:row>
      <xdr:rowOff>930089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A5F866E8-439E-4B05-9916-0C1D9070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61</xdr:row>
      <xdr:rowOff>56030</xdr:rowOff>
    </xdr:from>
    <xdr:to>
      <xdr:col>1</xdr:col>
      <xdr:colOff>916642</xdr:colOff>
      <xdr:row>61</xdr:row>
      <xdr:rowOff>930089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D3809729-2778-4BB4-A1FC-A3119091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62</xdr:row>
      <xdr:rowOff>56030</xdr:rowOff>
    </xdr:from>
    <xdr:to>
      <xdr:col>1</xdr:col>
      <xdr:colOff>916642</xdr:colOff>
      <xdr:row>62</xdr:row>
      <xdr:rowOff>930089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D4776015-F0E6-4AC7-BB2D-376BB05C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62</xdr:row>
      <xdr:rowOff>56030</xdr:rowOff>
    </xdr:from>
    <xdr:to>
      <xdr:col>1</xdr:col>
      <xdr:colOff>916642</xdr:colOff>
      <xdr:row>62</xdr:row>
      <xdr:rowOff>930089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B300878A-EE28-4362-9A86-2A45A674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291353</xdr:colOff>
      <xdr:row>67</xdr:row>
      <xdr:rowOff>44821</xdr:rowOff>
    </xdr:from>
    <xdr:to>
      <xdr:col>1</xdr:col>
      <xdr:colOff>1098177</xdr:colOff>
      <xdr:row>67</xdr:row>
      <xdr:rowOff>971853</xdr:rowOff>
    </xdr:to>
    <xdr:pic>
      <xdr:nvPicPr>
        <xdr:cNvPr id="107" name="Imagen 106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8D8CDA78-8506-4F9F-BB17-FB3C74073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67</xdr:row>
      <xdr:rowOff>44821</xdr:rowOff>
    </xdr:from>
    <xdr:to>
      <xdr:col>1</xdr:col>
      <xdr:colOff>1098177</xdr:colOff>
      <xdr:row>67</xdr:row>
      <xdr:rowOff>971853</xdr:rowOff>
    </xdr:to>
    <xdr:pic>
      <xdr:nvPicPr>
        <xdr:cNvPr id="108" name="Imagen 107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60741CFD-C409-466E-99CC-8BEEA3D89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68</xdr:row>
      <xdr:rowOff>44821</xdr:rowOff>
    </xdr:from>
    <xdr:to>
      <xdr:col>1</xdr:col>
      <xdr:colOff>1098177</xdr:colOff>
      <xdr:row>68</xdr:row>
      <xdr:rowOff>971853</xdr:rowOff>
    </xdr:to>
    <xdr:pic>
      <xdr:nvPicPr>
        <xdr:cNvPr id="109" name="Imagen 108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E151137F-E94E-4387-B582-0E3122023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68</xdr:row>
      <xdr:rowOff>44821</xdr:rowOff>
    </xdr:from>
    <xdr:to>
      <xdr:col>1</xdr:col>
      <xdr:colOff>1098177</xdr:colOff>
      <xdr:row>68</xdr:row>
      <xdr:rowOff>971853</xdr:rowOff>
    </xdr:to>
    <xdr:pic>
      <xdr:nvPicPr>
        <xdr:cNvPr id="110" name="Imagen 109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D48574B-2481-4DF5-8E56-60A3CD002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69</xdr:row>
      <xdr:rowOff>44821</xdr:rowOff>
    </xdr:from>
    <xdr:to>
      <xdr:col>1</xdr:col>
      <xdr:colOff>1098177</xdr:colOff>
      <xdr:row>69</xdr:row>
      <xdr:rowOff>971853</xdr:rowOff>
    </xdr:to>
    <xdr:pic>
      <xdr:nvPicPr>
        <xdr:cNvPr id="111" name="Imagen 110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928CBAB3-6DBD-4C73-9FF8-DF4F38D81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69</xdr:row>
      <xdr:rowOff>44821</xdr:rowOff>
    </xdr:from>
    <xdr:to>
      <xdr:col>1</xdr:col>
      <xdr:colOff>1098177</xdr:colOff>
      <xdr:row>69</xdr:row>
      <xdr:rowOff>971853</xdr:rowOff>
    </xdr:to>
    <xdr:pic>
      <xdr:nvPicPr>
        <xdr:cNvPr id="112" name="Imagen 111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1788BDA-976C-47B8-B8CB-060D7C0BD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70</xdr:row>
      <xdr:rowOff>56029</xdr:rowOff>
    </xdr:from>
    <xdr:to>
      <xdr:col>1</xdr:col>
      <xdr:colOff>872639</xdr:colOff>
      <xdr:row>70</xdr:row>
      <xdr:rowOff>974912</xdr:rowOff>
    </xdr:to>
    <xdr:pic>
      <xdr:nvPicPr>
        <xdr:cNvPr id="113" name="Imagen 112" descr="Men's Standard Joggers TNF BLACK | Pants | The North Face Australia">
          <a:extLst>
            <a:ext uri="{FF2B5EF4-FFF2-40B4-BE49-F238E27FC236}">
              <a16:creationId xmlns:a16="http://schemas.microsoft.com/office/drawing/2014/main" xmlns="" id="{0F58F920-3328-483B-8709-C8C026BAE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68490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71</xdr:row>
      <xdr:rowOff>56029</xdr:rowOff>
    </xdr:from>
    <xdr:to>
      <xdr:col>1</xdr:col>
      <xdr:colOff>872639</xdr:colOff>
      <xdr:row>71</xdr:row>
      <xdr:rowOff>974912</xdr:rowOff>
    </xdr:to>
    <xdr:pic>
      <xdr:nvPicPr>
        <xdr:cNvPr id="114" name="Imagen 113" descr="Men's Standard Joggers TNF BLACK | Pants | The North Face Australia">
          <a:extLst>
            <a:ext uri="{FF2B5EF4-FFF2-40B4-BE49-F238E27FC236}">
              <a16:creationId xmlns:a16="http://schemas.microsoft.com/office/drawing/2014/main" xmlns="" id="{92D15951-6A3B-43CE-A8B8-45091CF1E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78587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72</xdr:row>
      <xdr:rowOff>56029</xdr:rowOff>
    </xdr:from>
    <xdr:to>
      <xdr:col>1</xdr:col>
      <xdr:colOff>872639</xdr:colOff>
      <xdr:row>72</xdr:row>
      <xdr:rowOff>974912</xdr:rowOff>
    </xdr:to>
    <xdr:pic>
      <xdr:nvPicPr>
        <xdr:cNvPr id="115" name="Imagen 114" descr="Men's Standard Joggers TNF BLACK | Pants | The North Face Australia">
          <a:extLst>
            <a:ext uri="{FF2B5EF4-FFF2-40B4-BE49-F238E27FC236}">
              <a16:creationId xmlns:a16="http://schemas.microsoft.com/office/drawing/2014/main" xmlns="" id="{FDF2E9BE-00D3-48A5-A3F0-2D2D81CC9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88683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73</xdr:row>
      <xdr:rowOff>56029</xdr:rowOff>
    </xdr:from>
    <xdr:to>
      <xdr:col>1</xdr:col>
      <xdr:colOff>872639</xdr:colOff>
      <xdr:row>73</xdr:row>
      <xdr:rowOff>974912</xdr:rowOff>
    </xdr:to>
    <xdr:pic>
      <xdr:nvPicPr>
        <xdr:cNvPr id="116" name="Imagen 115" descr="Men's Standard Joggers TNF BLACK | Pants | The North Face Australia">
          <a:extLst>
            <a:ext uri="{FF2B5EF4-FFF2-40B4-BE49-F238E27FC236}">
              <a16:creationId xmlns:a16="http://schemas.microsoft.com/office/drawing/2014/main" xmlns="" id="{1AFF2378-D691-4C3F-BC94-96763E6DB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98780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74</xdr:row>
      <xdr:rowOff>56029</xdr:rowOff>
    </xdr:from>
    <xdr:to>
      <xdr:col>1</xdr:col>
      <xdr:colOff>872639</xdr:colOff>
      <xdr:row>74</xdr:row>
      <xdr:rowOff>974912</xdr:rowOff>
    </xdr:to>
    <xdr:pic>
      <xdr:nvPicPr>
        <xdr:cNvPr id="117" name="Imagen 116" descr="Men's Standard Joggers TNF BLACK | Pants | The North Face Australia">
          <a:extLst>
            <a:ext uri="{FF2B5EF4-FFF2-40B4-BE49-F238E27FC236}">
              <a16:creationId xmlns:a16="http://schemas.microsoft.com/office/drawing/2014/main" xmlns="" id="{1858C5B5-4B31-4E26-B790-0C8D3495B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1008876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75</xdr:row>
      <xdr:rowOff>33620</xdr:rowOff>
    </xdr:from>
    <xdr:to>
      <xdr:col>1</xdr:col>
      <xdr:colOff>941294</xdr:colOff>
      <xdr:row>75</xdr:row>
      <xdr:rowOff>983627</xdr:rowOff>
    </xdr:to>
    <xdr:pic>
      <xdr:nvPicPr>
        <xdr:cNvPr id="126" name="Imagen 125" descr="The north face Alamosa Jacket Black | Trekkinn">
          <a:extLst>
            <a:ext uri="{FF2B5EF4-FFF2-40B4-BE49-F238E27FC236}">
              <a16:creationId xmlns:a16="http://schemas.microsoft.com/office/drawing/2014/main" xmlns="" id="{1FC1DD73-033A-4F57-A186-BC355F074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75</xdr:row>
      <xdr:rowOff>33620</xdr:rowOff>
    </xdr:from>
    <xdr:to>
      <xdr:col>1</xdr:col>
      <xdr:colOff>941294</xdr:colOff>
      <xdr:row>75</xdr:row>
      <xdr:rowOff>983627</xdr:rowOff>
    </xdr:to>
    <xdr:pic>
      <xdr:nvPicPr>
        <xdr:cNvPr id="127" name="Imagen 126" descr="The north face Alamosa Jacket Black | Trekkinn">
          <a:extLst>
            <a:ext uri="{FF2B5EF4-FFF2-40B4-BE49-F238E27FC236}">
              <a16:creationId xmlns:a16="http://schemas.microsoft.com/office/drawing/2014/main" xmlns="" id="{A482D852-7397-418A-BC46-D1A8405D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76</xdr:row>
      <xdr:rowOff>33620</xdr:rowOff>
    </xdr:from>
    <xdr:to>
      <xdr:col>1</xdr:col>
      <xdr:colOff>941294</xdr:colOff>
      <xdr:row>76</xdr:row>
      <xdr:rowOff>983627</xdr:rowOff>
    </xdr:to>
    <xdr:pic>
      <xdr:nvPicPr>
        <xdr:cNvPr id="128" name="Imagen 127" descr="The north face Alamosa Jacket Black | Trekkinn">
          <a:extLst>
            <a:ext uri="{FF2B5EF4-FFF2-40B4-BE49-F238E27FC236}">
              <a16:creationId xmlns:a16="http://schemas.microsoft.com/office/drawing/2014/main" xmlns="" id="{FF882155-7452-4526-A15C-339EFB5C7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76</xdr:row>
      <xdr:rowOff>33620</xdr:rowOff>
    </xdr:from>
    <xdr:to>
      <xdr:col>1</xdr:col>
      <xdr:colOff>941294</xdr:colOff>
      <xdr:row>76</xdr:row>
      <xdr:rowOff>983627</xdr:rowOff>
    </xdr:to>
    <xdr:pic>
      <xdr:nvPicPr>
        <xdr:cNvPr id="129" name="Imagen 128" descr="The north face Alamosa Jacket Black | Trekkinn">
          <a:extLst>
            <a:ext uri="{FF2B5EF4-FFF2-40B4-BE49-F238E27FC236}">
              <a16:creationId xmlns:a16="http://schemas.microsoft.com/office/drawing/2014/main" xmlns="" id="{22608A2D-6ABD-4C7F-95C7-96CB8766B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77</xdr:row>
      <xdr:rowOff>67238</xdr:rowOff>
    </xdr:from>
    <xdr:to>
      <xdr:col>1</xdr:col>
      <xdr:colOff>974912</xdr:colOff>
      <xdr:row>77</xdr:row>
      <xdr:rowOff>976764</xdr:rowOff>
    </xdr:to>
    <xdr:pic>
      <xdr:nvPicPr>
        <xdr:cNvPr id="146" name="Imagen 145" descr="Chaqueta The North Face Antora | Deporvillage">
          <a:extLst>
            <a:ext uri="{FF2B5EF4-FFF2-40B4-BE49-F238E27FC236}">
              <a16:creationId xmlns:a16="http://schemas.microsoft.com/office/drawing/2014/main" xmlns="" id="{13F60CB1-C0E7-41D6-BB12-586B8D4F8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77</xdr:row>
      <xdr:rowOff>67238</xdr:rowOff>
    </xdr:from>
    <xdr:to>
      <xdr:col>1</xdr:col>
      <xdr:colOff>974912</xdr:colOff>
      <xdr:row>77</xdr:row>
      <xdr:rowOff>976764</xdr:rowOff>
    </xdr:to>
    <xdr:pic>
      <xdr:nvPicPr>
        <xdr:cNvPr id="147" name="Imagen 146" descr="Chaqueta The North Face Antora | Deporvillage">
          <a:extLst>
            <a:ext uri="{FF2B5EF4-FFF2-40B4-BE49-F238E27FC236}">
              <a16:creationId xmlns:a16="http://schemas.microsoft.com/office/drawing/2014/main" xmlns="" id="{95BEBF25-262F-4EC2-BE02-BB678506F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78</xdr:row>
      <xdr:rowOff>44826</xdr:rowOff>
    </xdr:from>
    <xdr:to>
      <xdr:col>1</xdr:col>
      <xdr:colOff>963706</xdr:colOff>
      <xdr:row>78</xdr:row>
      <xdr:rowOff>978530</xdr:rowOff>
    </xdr:to>
    <xdr:pic>
      <xdr:nvPicPr>
        <xdr:cNvPr id="154" name="Imagen 153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17968FC3-A9B7-4627-8A27-ABE475C44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78</xdr:row>
      <xdr:rowOff>44826</xdr:rowOff>
    </xdr:from>
    <xdr:to>
      <xdr:col>1</xdr:col>
      <xdr:colOff>963706</xdr:colOff>
      <xdr:row>78</xdr:row>
      <xdr:rowOff>978530</xdr:rowOff>
    </xdr:to>
    <xdr:pic>
      <xdr:nvPicPr>
        <xdr:cNvPr id="155" name="Imagen 154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3D5175A0-6F5B-493B-8F71-24C327024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79</xdr:row>
      <xdr:rowOff>44826</xdr:rowOff>
    </xdr:from>
    <xdr:to>
      <xdr:col>1</xdr:col>
      <xdr:colOff>963706</xdr:colOff>
      <xdr:row>79</xdr:row>
      <xdr:rowOff>978530</xdr:rowOff>
    </xdr:to>
    <xdr:pic>
      <xdr:nvPicPr>
        <xdr:cNvPr id="156" name="Imagen 155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493F8CD0-0296-4D20-A1E3-F2F32D56B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79</xdr:row>
      <xdr:rowOff>44826</xdr:rowOff>
    </xdr:from>
    <xdr:to>
      <xdr:col>1</xdr:col>
      <xdr:colOff>963706</xdr:colOff>
      <xdr:row>79</xdr:row>
      <xdr:rowOff>978530</xdr:rowOff>
    </xdr:to>
    <xdr:pic>
      <xdr:nvPicPr>
        <xdr:cNvPr id="157" name="Imagen 156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88F610C1-8571-422F-9BF0-9C9A4C57C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80</xdr:row>
      <xdr:rowOff>44824</xdr:rowOff>
    </xdr:from>
    <xdr:to>
      <xdr:col>1</xdr:col>
      <xdr:colOff>1019736</xdr:colOff>
      <xdr:row>80</xdr:row>
      <xdr:rowOff>986827</xdr:rowOff>
    </xdr:to>
    <xdr:pic>
      <xdr:nvPicPr>
        <xdr:cNvPr id="158" name="Imagen 157" descr="OKmall - 1등 명품 이커머스">
          <a:extLst>
            <a:ext uri="{FF2B5EF4-FFF2-40B4-BE49-F238E27FC236}">
              <a16:creationId xmlns:a16="http://schemas.microsoft.com/office/drawing/2014/main" xmlns="" id="{505DE59D-91DF-4F82-8C10-9471A35F1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40984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81</xdr:row>
      <xdr:rowOff>44824</xdr:rowOff>
    </xdr:from>
    <xdr:to>
      <xdr:col>1</xdr:col>
      <xdr:colOff>1019736</xdr:colOff>
      <xdr:row>81</xdr:row>
      <xdr:rowOff>986827</xdr:rowOff>
    </xdr:to>
    <xdr:pic>
      <xdr:nvPicPr>
        <xdr:cNvPr id="159" name="Imagen 158" descr="OKmall - 1등 명품 이커머스">
          <a:extLst>
            <a:ext uri="{FF2B5EF4-FFF2-40B4-BE49-F238E27FC236}">
              <a16:creationId xmlns:a16="http://schemas.microsoft.com/office/drawing/2014/main" xmlns="" id="{A9222239-B7FA-4DB4-BC43-2D06DB82A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51080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82</xdr:row>
      <xdr:rowOff>44824</xdr:rowOff>
    </xdr:from>
    <xdr:to>
      <xdr:col>1</xdr:col>
      <xdr:colOff>1019736</xdr:colOff>
      <xdr:row>82</xdr:row>
      <xdr:rowOff>986827</xdr:rowOff>
    </xdr:to>
    <xdr:pic>
      <xdr:nvPicPr>
        <xdr:cNvPr id="160" name="Imagen 159" descr="OKmall - 1등 명품 이커머스">
          <a:extLst>
            <a:ext uri="{FF2B5EF4-FFF2-40B4-BE49-F238E27FC236}">
              <a16:creationId xmlns:a16="http://schemas.microsoft.com/office/drawing/2014/main" xmlns="" id="{C80231CD-7B46-42FC-8E9D-7E1A63286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61177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83</xdr:row>
      <xdr:rowOff>44824</xdr:rowOff>
    </xdr:from>
    <xdr:to>
      <xdr:col>1</xdr:col>
      <xdr:colOff>1019736</xdr:colOff>
      <xdr:row>83</xdr:row>
      <xdr:rowOff>986827</xdr:rowOff>
    </xdr:to>
    <xdr:pic>
      <xdr:nvPicPr>
        <xdr:cNvPr id="161" name="Imagen 160" descr="OKmall - 1등 명품 이커머스">
          <a:extLst>
            <a:ext uri="{FF2B5EF4-FFF2-40B4-BE49-F238E27FC236}">
              <a16:creationId xmlns:a16="http://schemas.microsoft.com/office/drawing/2014/main" xmlns="" id="{EF0D3BE9-F04C-45F9-A704-94B037D2E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71273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84</xdr:row>
      <xdr:rowOff>33618</xdr:rowOff>
    </xdr:from>
    <xdr:to>
      <xdr:col>1</xdr:col>
      <xdr:colOff>1012998</xdr:colOff>
      <xdr:row>84</xdr:row>
      <xdr:rowOff>986118</xdr:rowOff>
    </xdr:to>
    <xdr:pic>
      <xdr:nvPicPr>
        <xdr:cNvPr id="162" name="Imagen 161" descr="The North Face Antora Rain Hoodie | Dillard's">
          <a:extLst>
            <a:ext uri="{FF2B5EF4-FFF2-40B4-BE49-F238E27FC236}">
              <a16:creationId xmlns:a16="http://schemas.microsoft.com/office/drawing/2014/main" xmlns="" id="{76DA2581-092A-4331-9D46-63EA8FB6F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84</xdr:row>
      <xdr:rowOff>33618</xdr:rowOff>
    </xdr:from>
    <xdr:to>
      <xdr:col>1</xdr:col>
      <xdr:colOff>1012998</xdr:colOff>
      <xdr:row>84</xdr:row>
      <xdr:rowOff>986118</xdr:rowOff>
    </xdr:to>
    <xdr:pic>
      <xdr:nvPicPr>
        <xdr:cNvPr id="163" name="Imagen 162" descr="The North Face Antora Rain Hoodie | Dillard's">
          <a:extLst>
            <a:ext uri="{FF2B5EF4-FFF2-40B4-BE49-F238E27FC236}">
              <a16:creationId xmlns:a16="http://schemas.microsoft.com/office/drawing/2014/main" xmlns="" id="{73F3C741-65D4-4265-9082-3FA820286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85</xdr:row>
      <xdr:rowOff>33618</xdr:rowOff>
    </xdr:from>
    <xdr:to>
      <xdr:col>1</xdr:col>
      <xdr:colOff>1012998</xdr:colOff>
      <xdr:row>85</xdr:row>
      <xdr:rowOff>986118</xdr:rowOff>
    </xdr:to>
    <xdr:pic>
      <xdr:nvPicPr>
        <xdr:cNvPr id="164" name="Imagen 163" descr="The North Face Antora Rain Hoodie | Dillard's">
          <a:extLst>
            <a:ext uri="{FF2B5EF4-FFF2-40B4-BE49-F238E27FC236}">
              <a16:creationId xmlns:a16="http://schemas.microsoft.com/office/drawing/2014/main" xmlns="" id="{C65FE2FE-D0BB-41A2-85F2-7B9AA0C37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85</xdr:row>
      <xdr:rowOff>33618</xdr:rowOff>
    </xdr:from>
    <xdr:to>
      <xdr:col>1</xdr:col>
      <xdr:colOff>1012998</xdr:colOff>
      <xdr:row>85</xdr:row>
      <xdr:rowOff>986118</xdr:rowOff>
    </xdr:to>
    <xdr:pic>
      <xdr:nvPicPr>
        <xdr:cNvPr id="165" name="Imagen 164" descr="The North Face Antora Rain Hoodie | Dillard's">
          <a:extLst>
            <a:ext uri="{FF2B5EF4-FFF2-40B4-BE49-F238E27FC236}">
              <a16:creationId xmlns:a16="http://schemas.microsoft.com/office/drawing/2014/main" xmlns="" id="{A6EC6F10-D47D-4F12-AE6E-983676222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86</xdr:row>
      <xdr:rowOff>33618</xdr:rowOff>
    </xdr:from>
    <xdr:to>
      <xdr:col>1</xdr:col>
      <xdr:colOff>1012998</xdr:colOff>
      <xdr:row>86</xdr:row>
      <xdr:rowOff>986118</xdr:rowOff>
    </xdr:to>
    <xdr:pic>
      <xdr:nvPicPr>
        <xdr:cNvPr id="166" name="Imagen 165" descr="The North Face Antora Rain Hoodie | Dillard's">
          <a:extLst>
            <a:ext uri="{FF2B5EF4-FFF2-40B4-BE49-F238E27FC236}">
              <a16:creationId xmlns:a16="http://schemas.microsoft.com/office/drawing/2014/main" xmlns="" id="{F54185C6-50F8-420D-9DE6-6B05F0116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86</xdr:row>
      <xdr:rowOff>33618</xdr:rowOff>
    </xdr:from>
    <xdr:to>
      <xdr:col>1</xdr:col>
      <xdr:colOff>1012998</xdr:colOff>
      <xdr:row>86</xdr:row>
      <xdr:rowOff>986118</xdr:rowOff>
    </xdr:to>
    <xdr:pic>
      <xdr:nvPicPr>
        <xdr:cNvPr id="167" name="Imagen 166" descr="The North Face Antora Rain Hoodie | Dillard's">
          <a:extLst>
            <a:ext uri="{FF2B5EF4-FFF2-40B4-BE49-F238E27FC236}">
              <a16:creationId xmlns:a16="http://schemas.microsoft.com/office/drawing/2014/main" xmlns="" id="{7AE88B99-4692-4A3B-B001-D27579E6D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87</xdr:row>
      <xdr:rowOff>33618</xdr:rowOff>
    </xdr:from>
    <xdr:to>
      <xdr:col>1</xdr:col>
      <xdr:colOff>1012998</xdr:colOff>
      <xdr:row>87</xdr:row>
      <xdr:rowOff>986118</xdr:rowOff>
    </xdr:to>
    <xdr:pic>
      <xdr:nvPicPr>
        <xdr:cNvPr id="168" name="Imagen 167" descr="The North Face Antora Rain Hoodie | Dillard's">
          <a:extLst>
            <a:ext uri="{FF2B5EF4-FFF2-40B4-BE49-F238E27FC236}">
              <a16:creationId xmlns:a16="http://schemas.microsoft.com/office/drawing/2014/main" xmlns="" id="{C641403C-7210-4993-B16A-EFE0B9452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87</xdr:row>
      <xdr:rowOff>33618</xdr:rowOff>
    </xdr:from>
    <xdr:to>
      <xdr:col>1</xdr:col>
      <xdr:colOff>1012998</xdr:colOff>
      <xdr:row>87</xdr:row>
      <xdr:rowOff>986118</xdr:rowOff>
    </xdr:to>
    <xdr:pic>
      <xdr:nvPicPr>
        <xdr:cNvPr id="169" name="Imagen 168" descr="The North Face Antora Rain Hoodie | Dillard's">
          <a:extLst>
            <a:ext uri="{FF2B5EF4-FFF2-40B4-BE49-F238E27FC236}">
              <a16:creationId xmlns:a16="http://schemas.microsoft.com/office/drawing/2014/main" xmlns="" id="{1614F77D-2545-4A2F-9AD7-804B3020E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88</xdr:row>
      <xdr:rowOff>29046</xdr:rowOff>
    </xdr:from>
    <xdr:to>
      <xdr:col>1</xdr:col>
      <xdr:colOff>1008531</xdr:colOff>
      <xdr:row>88</xdr:row>
      <xdr:rowOff>986118</xdr:rowOff>
    </xdr:to>
    <xdr:pic>
      <xdr:nvPicPr>
        <xdr:cNvPr id="170" name="Imagen 169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01D125E7-1F09-4F23-9CB5-ACD0CCE48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21598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89</xdr:row>
      <xdr:rowOff>29046</xdr:rowOff>
    </xdr:from>
    <xdr:to>
      <xdr:col>1</xdr:col>
      <xdr:colOff>1008531</xdr:colOff>
      <xdr:row>89</xdr:row>
      <xdr:rowOff>986118</xdr:rowOff>
    </xdr:to>
    <xdr:pic>
      <xdr:nvPicPr>
        <xdr:cNvPr id="171" name="Imagen 170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A5A181EC-8157-4F4D-9609-90C054BB5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316949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90</xdr:row>
      <xdr:rowOff>29046</xdr:rowOff>
    </xdr:from>
    <xdr:to>
      <xdr:col>1</xdr:col>
      <xdr:colOff>1008531</xdr:colOff>
      <xdr:row>90</xdr:row>
      <xdr:rowOff>986118</xdr:rowOff>
    </xdr:to>
    <xdr:pic>
      <xdr:nvPicPr>
        <xdr:cNvPr id="172" name="Imagen 171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8C291A35-B338-4ED9-8EEF-6807E92A7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41791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98</xdr:row>
      <xdr:rowOff>44826</xdr:rowOff>
    </xdr:from>
    <xdr:to>
      <xdr:col>1</xdr:col>
      <xdr:colOff>851361</xdr:colOff>
      <xdr:row>98</xdr:row>
      <xdr:rowOff>952502</xdr:rowOff>
    </xdr:to>
    <xdr:pic>
      <xdr:nvPicPr>
        <xdr:cNvPr id="195" name="Imagen 194" descr="The North Face NF0A7X2JJK3 | BestPrice.gr">
          <a:extLst>
            <a:ext uri="{FF2B5EF4-FFF2-40B4-BE49-F238E27FC236}">
              <a16:creationId xmlns:a16="http://schemas.microsoft.com/office/drawing/2014/main" xmlns="" id="{4EC8DBD7-36E0-4A73-90DC-BF4C7F7E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98</xdr:row>
      <xdr:rowOff>44826</xdr:rowOff>
    </xdr:from>
    <xdr:to>
      <xdr:col>1</xdr:col>
      <xdr:colOff>851361</xdr:colOff>
      <xdr:row>98</xdr:row>
      <xdr:rowOff>952502</xdr:rowOff>
    </xdr:to>
    <xdr:pic>
      <xdr:nvPicPr>
        <xdr:cNvPr id="196" name="Imagen 195" descr="The North Face NF0A7X2JJK3 | BestPrice.gr">
          <a:extLst>
            <a:ext uri="{FF2B5EF4-FFF2-40B4-BE49-F238E27FC236}">
              <a16:creationId xmlns:a16="http://schemas.microsoft.com/office/drawing/2014/main" xmlns="" id="{E009E593-DEF1-4A50-B7B6-D966A01EA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99</xdr:row>
      <xdr:rowOff>44826</xdr:rowOff>
    </xdr:from>
    <xdr:to>
      <xdr:col>1</xdr:col>
      <xdr:colOff>851361</xdr:colOff>
      <xdr:row>99</xdr:row>
      <xdr:rowOff>952502</xdr:rowOff>
    </xdr:to>
    <xdr:pic>
      <xdr:nvPicPr>
        <xdr:cNvPr id="197" name="Imagen 196" descr="The North Face NF0A7X2JJK3 | BestPrice.gr">
          <a:extLst>
            <a:ext uri="{FF2B5EF4-FFF2-40B4-BE49-F238E27FC236}">
              <a16:creationId xmlns:a16="http://schemas.microsoft.com/office/drawing/2014/main" xmlns="" id="{DF7FF67A-781B-4E77-9E18-C2925AFF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99</xdr:row>
      <xdr:rowOff>44826</xdr:rowOff>
    </xdr:from>
    <xdr:to>
      <xdr:col>1</xdr:col>
      <xdr:colOff>851361</xdr:colOff>
      <xdr:row>99</xdr:row>
      <xdr:rowOff>952502</xdr:rowOff>
    </xdr:to>
    <xdr:pic>
      <xdr:nvPicPr>
        <xdr:cNvPr id="198" name="Imagen 197" descr="The North Face NF0A7X2JJK3 | BestPrice.gr">
          <a:extLst>
            <a:ext uri="{FF2B5EF4-FFF2-40B4-BE49-F238E27FC236}">
              <a16:creationId xmlns:a16="http://schemas.microsoft.com/office/drawing/2014/main" xmlns="" id="{6FAEA4FC-C287-43A5-BC70-964CE7492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100</xdr:row>
      <xdr:rowOff>44826</xdr:rowOff>
    </xdr:from>
    <xdr:to>
      <xdr:col>1</xdr:col>
      <xdr:colOff>851361</xdr:colOff>
      <xdr:row>100</xdr:row>
      <xdr:rowOff>952502</xdr:rowOff>
    </xdr:to>
    <xdr:pic>
      <xdr:nvPicPr>
        <xdr:cNvPr id="201" name="Imagen 200" descr="The North Face NF0A7X2JJK3 | BestPrice.gr">
          <a:extLst>
            <a:ext uri="{FF2B5EF4-FFF2-40B4-BE49-F238E27FC236}">
              <a16:creationId xmlns:a16="http://schemas.microsoft.com/office/drawing/2014/main" xmlns="" id="{8604D4EF-F6B8-4B37-96CF-56825595B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100</xdr:row>
      <xdr:rowOff>44826</xdr:rowOff>
    </xdr:from>
    <xdr:to>
      <xdr:col>1</xdr:col>
      <xdr:colOff>851361</xdr:colOff>
      <xdr:row>100</xdr:row>
      <xdr:rowOff>952502</xdr:rowOff>
    </xdr:to>
    <xdr:pic>
      <xdr:nvPicPr>
        <xdr:cNvPr id="202" name="Imagen 201" descr="The North Face NF0A7X2JJK3 | BestPrice.gr">
          <a:extLst>
            <a:ext uri="{FF2B5EF4-FFF2-40B4-BE49-F238E27FC236}">
              <a16:creationId xmlns:a16="http://schemas.microsoft.com/office/drawing/2014/main" xmlns="" id="{6DD87337-1178-4828-AEF4-547E62829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101</xdr:row>
      <xdr:rowOff>56030</xdr:rowOff>
    </xdr:from>
    <xdr:to>
      <xdr:col>1</xdr:col>
      <xdr:colOff>1120589</xdr:colOff>
      <xdr:row>101</xdr:row>
      <xdr:rowOff>986118</xdr:rowOff>
    </xdr:to>
    <xdr:pic>
      <xdr:nvPicPr>
        <xdr:cNvPr id="211" name="Imagen 210" descr="Sweat TECH CREW THE NORTH FACE dans votre boutique DM'Sports Lyon">
          <a:extLst>
            <a:ext uri="{FF2B5EF4-FFF2-40B4-BE49-F238E27FC236}">
              <a16:creationId xmlns:a16="http://schemas.microsoft.com/office/drawing/2014/main" xmlns="" id="{E0BC4164-E93C-4EBF-9895-D5EF83F13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56017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102</xdr:row>
      <xdr:rowOff>56030</xdr:rowOff>
    </xdr:from>
    <xdr:to>
      <xdr:col>1</xdr:col>
      <xdr:colOff>1120589</xdr:colOff>
      <xdr:row>102</xdr:row>
      <xdr:rowOff>986118</xdr:rowOff>
    </xdr:to>
    <xdr:pic>
      <xdr:nvPicPr>
        <xdr:cNvPr id="212" name="Imagen 211" descr="Sweat TECH CREW THE NORTH FACE dans votre boutique DM'Sports Lyon">
          <a:extLst>
            <a:ext uri="{FF2B5EF4-FFF2-40B4-BE49-F238E27FC236}">
              <a16:creationId xmlns:a16="http://schemas.microsoft.com/office/drawing/2014/main" xmlns="" id="{C4CB624E-4F74-4755-9BAD-1E6980F9E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66114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103</xdr:row>
      <xdr:rowOff>56030</xdr:rowOff>
    </xdr:from>
    <xdr:to>
      <xdr:col>1</xdr:col>
      <xdr:colOff>1120589</xdr:colOff>
      <xdr:row>103</xdr:row>
      <xdr:rowOff>986118</xdr:rowOff>
    </xdr:to>
    <xdr:pic>
      <xdr:nvPicPr>
        <xdr:cNvPr id="213" name="Imagen 212" descr="Sweat TECH CREW THE NORTH FACE dans votre boutique DM'Sports Lyon">
          <a:extLst>
            <a:ext uri="{FF2B5EF4-FFF2-40B4-BE49-F238E27FC236}">
              <a16:creationId xmlns:a16="http://schemas.microsoft.com/office/drawing/2014/main" xmlns="" id="{8B74A15E-67A5-4A69-AA14-657801D30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76210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104</xdr:row>
      <xdr:rowOff>56030</xdr:rowOff>
    </xdr:from>
    <xdr:to>
      <xdr:col>1</xdr:col>
      <xdr:colOff>1120589</xdr:colOff>
      <xdr:row>104</xdr:row>
      <xdr:rowOff>986118</xdr:rowOff>
    </xdr:to>
    <xdr:pic>
      <xdr:nvPicPr>
        <xdr:cNvPr id="214" name="Imagen 213" descr="Sweat TECH CREW THE NORTH FACE dans votre boutique DM'Sports Lyon">
          <a:extLst>
            <a:ext uri="{FF2B5EF4-FFF2-40B4-BE49-F238E27FC236}">
              <a16:creationId xmlns:a16="http://schemas.microsoft.com/office/drawing/2014/main" xmlns="" id="{DB8BE21E-F711-4887-B55B-628013885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86307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105</xdr:row>
      <xdr:rowOff>56030</xdr:rowOff>
    </xdr:from>
    <xdr:to>
      <xdr:col>1</xdr:col>
      <xdr:colOff>1120589</xdr:colOff>
      <xdr:row>105</xdr:row>
      <xdr:rowOff>986118</xdr:rowOff>
    </xdr:to>
    <xdr:pic>
      <xdr:nvPicPr>
        <xdr:cNvPr id="215" name="Imagen 214" descr="Sweat TECH CREW THE NORTH FACE dans votre boutique DM'Sports Lyon">
          <a:extLst>
            <a:ext uri="{FF2B5EF4-FFF2-40B4-BE49-F238E27FC236}">
              <a16:creationId xmlns:a16="http://schemas.microsoft.com/office/drawing/2014/main" xmlns="" id="{3E65AD29-810C-4E47-A853-735BC7CC5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96403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106</xdr:row>
      <xdr:rowOff>56030</xdr:rowOff>
    </xdr:from>
    <xdr:to>
      <xdr:col>1</xdr:col>
      <xdr:colOff>1120589</xdr:colOff>
      <xdr:row>106</xdr:row>
      <xdr:rowOff>986118</xdr:rowOff>
    </xdr:to>
    <xdr:pic>
      <xdr:nvPicPr>
        <xdr:cNvPr id="216" name="Imagen 215" descr="Sweat TECH CREW THE NORTH FACE dans votre boutique DM'Sports Lyon">
          <a:extLst>
            <a:ext uri="{FF2B5EF4-FFF2-40B4-BE49-F238E27FC236}">
              <a16:creationId xmlns:a16="http://schemas.microsoft.com/office/drawing/2014/main" xmlns="" id="{B03990E2-0C1C-4C58-A735-8C6FAFF77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806500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107</xdr:row>
      <xdr:rowOff>56028</xdr:rowOff>
    </xdr:from>
    <xdr:to>
      <xdr:col>1</xdr:col>
      <xdr:colOff>851647</xdr:colOff>
      <xdr:row>107</xdr:row>
      <xdr:rowOff>989412</xdr:rowOff>
    </xdr:to>
    <xdr:pic>
      <xdr:nvPicPr>
        <xdr:cNvPr id="217" name="Imagen 216" descr="Shelta - The North Face Denali Fleece Pant Black (NF0A7UR5JK3)">
          <a:extLst>
            <a:ext uri="{FF2B5EF4-FFF2-40B4-BE49-F238E27FC236}">
              <a16:creationId xmlns:a16="http://schemas.microsoft.com/office/drawing/2014/main" xmlns="" id="{07084EB3-8F53-47ED-AEAE-52DC159E8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56982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108</xdr:row>
      <xdr:rowOff>56028</xdr:rowOff>
    </xdr:from>
    <xdr:to>
      <xdr:col>1</xdr:col>
      <xdr:colOff>851647</xdr:colOff>
      <xdr:row>108</xdr:row>
      <xdr:rowOff>989412</xdr:rowOff>
    </xdr:to>
    <xdr:pic>
      <xdr:nvPicPr>
        <xdr:cNvPr id="218" name="Imagen 217" descr="Shelta - The North Face Denali Fleece Pant Black (NF0A7UR5JK3)">
          <a:extLst>
            <a:ext uri="{FF2B5EF4-FFF2-40B4-BE49-F238E27FC236}">
              <a16:creationId xmlns:a16="http://schemas.microsoft.com/office/drawing/2014/main" xmlns="" id="{6D0C5D66-D9FD-4692-BD18-7EE9082D1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67079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109</xdr:row>
      <xdr:rowOff>56028</xdr:rowOff>
    </xdr:from>
    <xdr:to>
      <xdr:col>1</xdr:col>
      <xdr:colOff>851647</xdr:colOff>
      <xdr:row>109</xdr:row>
      <xdr:rowOff>989412</xdr:rowOff>
    </xdr:to>
    <xdr:pic>
      <xdr:nvPicPr>
        <xdr:cNvPr id="219" name="Imagen 218" descr="Shelta - The North Face Denali Fleece Pant Black (NF0A7UR5JK3)">
          <a:extLst>
            <a:ext uri="{FF2B5EF4-FFF2-40B4-BE49-F238E27FC236}">
              <a16:creationId xmlns:a16="http://schemas.microsoft.com/office/drawing/2014/main" xmlns="" id="{9C1409FF-AB72-4EE0-B87D-F8AF97E9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77175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110</xdr:row>
      <xdr:rowOff>56028</xdr:rowOff>
    </xdr:from>
    <xdr:to>
      <xdr:col>1</xdr:col>
      <xdr:colOff>851647</xdr:colOff>
      <xdr:row>110</xdr:row>
      <xdr:rowOff>989412</xdr:rowOff>
    </xdr:to>
    <xdr:pic>
      <xdr:nvPicPr>
        <xdr:cNvPr id="220" name="Imagen 219" descr="Shelta - The North Face Denali Fleece Pant Black (NF0A7UR5JK3)">
          <a:extLst>
            <a:ext uri="{FF2B5EF4-FFF2-40B4-BE49-F238E27FC236}">
              <a16:creationId xmlns:a16="http://schemas.microsoft.com/office/drawing/2014/main" xmlns="" id="{A58AF708-B110-477E-B47A-C2A31CFD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87272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111</xdr:row>
      <xdr:rowOff>56028</xdr:rowOff>
    </xdr:from>
    <xdr:to>
      <xdr:col>1</xdr:col>
      <xdr:colOff>851647</xdr:colOff>
      <xdr:row>111</xdr:row>
      <xdr:rowOff>989412</xdr:rowOff>
    </xdr:to>
    <xdr:pic>
      <xdr:nvPicPr>
        <xdr:cNvPr id="221" name="Imagen 220" descr="Shelta - The North Face Denali Fleece Pant Black (NF0A7UR5JK3)">
          <a:extLst>
            <a:ext uri="{FF2B5EF4-FFF2-40B4-BE49-F238E27FC236}">
              <a16:creationId xmlns:a16="http://schemas.microsoft.com/office/drawing/2014/main" xmlns="" id="{4B0DBE4F-0279-4EE3-A98F-B358FA8CD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97368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112</xdr:row>
      <xdr:rowOff>67236</xdr:rowOff>
    </xdr:from>
    <xdr:to>
      <xdr:col>1</xdr:col>
      <xdr:colOff>1076461</xdr:colOff>
      <xdr:row>112</xdr:row>
      <xdr:rowOff>974913</xdr:rowOff>
    </xdr:to>
    <xdr:pic>
      <xdr:nvPicPr>
        <xdr:cNvPr id="222" name="Imagen 221" descr="The North Face Crosswinds Jacket 2000 Deep Taupe | END. (US)">
          <a:extLst>
            <a:ext uri="{FF2B5EF4-FFF2-40B4-BE49-F238E27FC236}">
              <a16:creationId xmlns:a16="http://schemas.microsoft.com/office/drawing/2014/main" xmlns="" id="{4AAC98FD-8E58-4544-8BEA-D5A29463C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07577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113</xdr:row>
      <xdr:rowOff>67236</xdr:rowOff>
    </xdr:from>
    <xdr:to>
      <xdr:col>1</xdr:col>
      <xdr:colOff>1076461</xdr:colOff>
      <xdr:row>113</xdr:row>
      <xdr:rowOff>974913</xdr:rowOff>
    </xdr:to>
    <xdr:pic>
      <xdr:nvPicPr>
        <xdr:cNvPr id="223" name="Imagen 222" descr="The North Face Crosswinds Jacket 2000 Deep Taupe | END. (US)">
          <a:extLst>
            <a:ext uri="{FF2B5EF4-FFF2-40B4-BE49-F238E27FC236}">
              <a16:creationId xmlns:a16="http://schemas.microsoft.com/office/drawing/2014/main" xmlns="" id="{CBA40A16-8227-4F12-BA66-C0AC91D7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17673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114</xdr:row>
      <xdr:rowOff>67236</xdr:rowOff>
    </xdr:from>
    <xdr:to>
      <xdr:col>1</xdr:col>
      <xdr:colOff>1076461</xdr:colOff>
      <xdr:row>114</xdr:row>
      <xdr:rowOff>974913</xdr:rowOff>
    </xdr:to>
    <xdr:pic>
      <xdr:nvPicPr>
        <xdr:cNvPr id="224" name="Imagen 223" descr="The North Face Crosswinds Jacket 2000 Deep Taupe | END. (US)">
          <a:extLst>
            <a:ext uri="{FF2B5EF4-FFF2-40B4-BE49-F238E27FC236}">
              <a16:creationId xmlns:a16="http://schemas.microsoft.com/office/drawing/2014/main" xmlns="" id="{F33DA741-4156-46C4-86DC-4E1E15780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27770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115</xdr:row>
      <xdr:rowOff>67236</xdr:rowOff>
    </xdr:from>
    <xdr:to>
      <xdr:col>1</xdr:col>
      <xdr:colOff>1076461</xdr:colOff>
      <xdr:row>115</xdr:row>
      <xdr:rowOff>974913</xdr:rowOff>
    </xdr:to>
    <xdr:pic>
      <xdr:nvPicPr>
        <xdr:cNvPr id="225" name="Imagen 224" descr="The North Face Crosswinds Jacket 2000 Deep Taupe | END. (US)">
          <a:extLst>
            <a:ext uri="{FF2B5EF4-FFF2-40B4-BE49-F238E27FC236}">
              <a16:creationId xmlns:a16="http://schemas.microsoft.com/office/drawing/2014/main" xmlns="" id="{58A84545-BA49-41C8-8FBD-4CD3BE6CF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37866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116</xdr:row>
      <xdr:rowOff>44825</xdr:rowOff>
    </xdr:from>
    <xdr:to>
      <xdr:col>1</xdr:col>
      <xdr:colOff>1032281</xdr:colOff>
      <xdr:row>116</xdr:row>
      <xdr:rowOff>974913</xdr:rowOff>
    </xdr:to>
    <xdr:pic>
      <xdr:nvPicPr>
        <xdr:cNvPr id="226" name="Imagen 225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0F5B95D-8058-45E7-9BF6-CE45AD50A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47739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117</xdr:row>
      <xdr:rowOff>44825</xdr:rowOff>
    </xdr:from>
    <xdr:to>
      <xdr:col>1</xdr:col>
      <xdr:colOff>1032281</xdr:colOff>
      <xdr:row>117</xdr:row>
      <xdr:rowOff>974913</xdr:rowOff>
    </xdr:to>
    <xdr:pic>
      <xdr:nvPicPr>
        <xdr:cNvPr id="227" name="Imagen 226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2FB9D4F-3779-46E4-B606-3FCC61028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57835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118</xdr:row>
      <xdr:rowOff>44825</xdr:rowOff>
    </xdr:from>
    <xdr:to>
      <xdr:col>1</xdr:col>
      <xdr:colOff>1032281</xdr:colOff>
      <xdr:row>118</xdr:row>
      <xdr:rowOff>974913</xdr:rowOff>
    </xdr:to>
    <xdr:pic>
      <xdr:nvPicPr>
        <xdr:cNvPr id="228" name="Imagen 227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3802033E-F9DF-4ADA-B956-A6DBD7092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67932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119</xdr:row>
      <xdr:rowOff>44825</xdr:rowOff>
    </xdr:from>
    <xdr:to>
      <xdr:col>1</xdr:col>
      <xdr:colOff>1032281</xdr:colOff>
      <xdr:row>119</xdr:row>
      <xdr:rowOff>974913</xdr:rowOff>
    </xdr:to>
    <xdr:pic>
      <xdr:nvPicPr>
        <xdr:cNvPr id="229" name="Imagen 228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10BC9751-6B1F-41EB-8628-A8EAEBD2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78028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173547</xdr:colOff>
      <xdr:row>124</xdr:row>
      <xdr:rowOff>27213</xdr:rowOff>
    </xdr:from>
    <xdr:to>
      <xdr:col>1</xdr:col>
      <xdr:colOff>1054554</xdr:colOff>
      <xdr:row>124</xdr:row>
      <xdr:rowOff>1002844</xdr:rowOff>
    </xdr:to>
    <xdr:pic>
      <xdr:nvPicPr>
        <xdr:cNvPr id="230" name="Imagen 229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60ADAA60-DB49-160F-8C21-4A51A2E6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904" y="192228106"/>
          <a:ext cx="881007" cy="9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125</xdr:row>
      <xdr:rowOff>0</xdr:rowOff>
    </xdr:from>
    <xdr:to>
      <xdr:col>1</xdr:col>
      <xdr:colOff>1211035</xdr:colOff>
      <xdr:row>125</xdr:row>
      <xdr:rowOff>127903</xdr:rowOff>
    </xdr:to>
    <xdr:pic>
      <xdr:nvPicPr>
        <xdr:cNvPr id="238" name="Imagen 237" descr="The North Face Wmns 1996 Retro Nuptse Jacket - Nf0a3xeole4 - SNS">
          <a:extLst>
            <a:ext uri="{FF2B5EF4-FFF2-40B4-BE49-F238E27FC236}">
              <a16:creationId xmlns:a16="http://schemas.microsoft.com/office/drawing/2014/main" xmlns="" id="{6CA6207A-DB1C-906A-AF9E-98488EFB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2898321"/>
          <a:ext cx="1220239" cy="127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125</xdr:row>
      <xdr:rowOff>35217</xdr:rowOff>
    </xdr:from>
    <xdr:to>
      <xdr:col>1</xdr:col>
      <xdr:colOff>1156607</xdr:colOff>
      <xdr:row>125</xdr:row>
      <xdr:rowOff>990598</xdr:rowOff>
    </xdr:to>
    <xdr:pic>
      <xdr:nvPicPr>
        <xdr:cNvPr id="240" name="Imagen 239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CD7DFF06-9FCF-CD56-D32C-60E236FC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2933538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126</xdr:row>
      <xdr:rowOff>35217</xdr:rowOff>
    </xdr:from>
    <xdr:to>
      <xdr:col>1</xdr:col>
      <xdr:colOff>1156607</xdr:colOff>
      <xdr:row>126</xdr:row>
      <xdr:rowOff>990598</xdr:rowOff>
    </xdr:to>
    <xdr:pic>
      <xdr:nvPicPr>
        <xdr:cNvPr id="241" name="Imagen 240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84D02995-2F71-4B0F-AD11-E95C9E4D0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199284610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104279</xdr:colOff>
      <xdr:row>127</xdr:row>
      <xdr:rowOff>54428</xdr:rowOff>
    </xdr:from>
    <xdr:to>
      <xdr:col>1</xdr:col>
      <xdr:colOff>1054555</xdr:colOff>
      <xdr:row>127</xdr:row>
      <xdr:rowOff>1001483</xdr:rowOff>
    </xdr:to>
    <xdr:pic>
      <xdr:nvPicPr>
        <xdr:cNvPr id="242" name="Imagen 241" descr="Gorros HorizonHat">
          <a:extLst>
            <a:ext uri="{FF2B5EF4-FFF2-40B4-BE49-F238E27FC236}">
              <a16:creationId xmlns:a16="http://schemas.microsoft.com/office/drawing/2014/main" xmlns="" id="{3E38A946-ADAA-F486-6E35-3B8A2BCA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36" y="201317678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128</xdr:row>
      <xdr:rowOff>189918</xdr:rowOff>
    </xdr:from>
    <xdr:to>
      <xdr:col>1</xdr:col>
      <xdr:colOff>1065438</xdr:colOff>
      <xdr:row>128</xdr:row>
      <xdr:rowOff>945696</xdr:rowOff>
    </xdr:to>
    <xdr:pic>
      <xdr:nvPicPr>
        <xdr:cNvPr id="243" name="Imagen 242" descr="Horizon New Taupe Green Adjustable - The North Face cap | Hatstoreworld.com">
          <a:extLst>
            <a:ext uri="{FF2B5EF4-FFF2-40B4-BE49-F238E27FC236}">
              <a16:creationId xmlns:a16="http://schemas.microsoft.com/office/drawing/2014/main" xmlns="" id="{55D3709D-BAF4-FBEA-BC40-C630B8D6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202460097"/>
          <a:ext cx="942974" cy="75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38339</xdr:colOff>
      <xdr:row>129</xdr:row>
      <xdr:rowOff>163286</xdr:rowOff>
    </xdr:from>
    <xdr:to>
      <xdr:col>1</xdr:col>
      <xdr:colOff>1114424</xdr:colOff>
      <xdr:row>129</xdr:row>
      <xdr:rowOff>911679</xdr:rowOff>
    </xdr:to>
    <xdr:pic>
      <xdr:nvPicPr>
        <xdr:cNvPr id="244" name="Imagen 243" descr="The North Face Horizon Cap - NF0A5FXLJK3 | BZR Online">
          <a:extLst>
            <a:ext uri="{FF2B5EF4-FFF2-40B4-BE49-F238E27FC236}">
              <a16:creationId xmlns:a16="http://schemas.microsoft.com/office/drawing/2014/main" xmlns="" id="{E3A860DC-E612-79DD-A690-6D7024ACE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29836" b="73449" l="9002" r="91727">
                      <a14:foregroundMark x1="65572" y1="30018" x2="46594" y2="30018"/>
                      <a14:foregroundMark x1="44647" y1="73540" x2="54866" y2="73540"/>
                      <a14:foregroundMark x1="14964" y1="65876" x2="9124" y2="69526"/>
                      <a14:foregroundMark x1="35401" y1="48358" x2="35401" y2="46807"/>
                      <a14:foregroundMark x1="88808" y1="44617" x2="91727" y2="567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622" b="22035"/>
        <a:stretch/>
      </xdr:blipFill>
      <xdr:spPr bwMode="auto">
        <a:xfrm>
          <a:off x="337696" y="203440393"/>
          <a:ext cx="107608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119254</xdr:colOff>
      <xdr:row>130</xdr:row>
      <xdr:rowOff>95250</xdr:rowOff>
    </xdr:from>
    <xdr:to>
      <xdr:col>1</xdr:col>
      <xdr:colOff>1211036</xdr:colOff>
      <xdr:row>130</xdr:row>
      <xdr:rowOff>966107</xdr:rowOff>
    </xdr:to>
    <xdr:pic>
      <xdr:nvPicPr>
        <xdr:cNvPr id="245" name="Imagen 244" descr="Buy online The North Face Hydrenaline Jacket 2000 NF0A5J5GJK3 - Nigra  Mercato Talla S">
          <a:extLst>
            <a:ext uri="{FF2B5EF4-FFF2-40B4-BE49-F238E27FC236}">
              <a16:creationId xmlns:a16="http://schemas.microsoft.com/office/drawing/2014/main" xmlns="" id="{712B9794-9640-40A5-2D22-797C01FD6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3" b="13971"/>
        <a:stretch/>
      </xdr:blipFill>
      <xdr:spPr bwMode="auto">
        <a:xfrm>
          <a:off x="418611" y="204379286"/>
          <a:ext cx="1091782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131</xdr:row>
      <xdr:rowOff>82205</xdr:rowOff>
    </xdr:from>
    <xdr:to>
      <xdr:col>1</xdr:col>
      <xdr:colOff>1047750</xdr:colOff>
      <xdr:row>131</xdr:row>
      <xdr:rowOff>938892</xdr:rowOff>
    </xdr:to>
    <xdr:pic>
      <xdr:nvPicPr>
        <xdr:cNvPr id="246" name="Imagen 245" descr="THE NORTH FACE Men's Antora Jacket, Meld Grey, Small at Amazon Men's  Clothing store">
          <a:extLst>
            <a:ext uri="{FF2B5EF4-FFF2-40B4-BE49-F238E27FC236}">
              <a16:creationId xmlns:a16="http://schemas.microsoft.com/office/drawing/2014/main" xmlns="" id="{E1DAF091-B506-704D-B505-5FAB16D3D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4" b="14898"/>
        <a:stretch/>
      </xdr:blipFill>
      <xdr:spPr bwMode="auto">
        <a:xfrm>
          <a:off x="585107" y="205373169"/>
          <a:ext cx="762000" cy="85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132</xdr:row>
      <xdr:rowOff>21377</xdr:rowOff>
    </xdr:from>
    <xdr:to>
      <xdr:col>1</xdr:col>
      <xdr:colOff>1020534</xdr:colOff>
      <xdr:row>132</xdr:row>
      <xdr:rowOff>938892</xdr:rowOff>
    </xdr:to>
    <xdr:pic>
      <xdr:nvPicPr>
        <xdr:cNvPr id="248" name="Imagen 247" descr="The North Face Antora Jacket - Men's - TNF Black">
          <a:extLst>
            <a:ext uri="{FF2B5EF4-FFF2-40B4-BE49-F238E27FC236}">
              <a16:creationId xmlns:a16="http://schemas.microsoft.com/office/drawing/2014/main" xmlns="" id="{5512B0C8-2156-8F10-B0A2-E4E90BA06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6319270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133</xdr:row>
      <xdr:rowOff>21377</xdr:rowOff>
    </xdr:from>
    <xdr:to>
      <xdr:col>1</xdr:col>
      <xdr:colOff>1020534</xdr:colOff>
      <xdr:row>133</xdr:row>
      <xdr:rowOff>938892</xdr:rowOff>
    </xdr:to>
    <xdr:pic>
      <xdr:nvPicPr>
        <xdr:cNvPr id="252" name="Imagen 251" descr="The North Face Antora Jacket - Men's - TNF Black">
          <a:extLst>
            <a:ext uri="{FF2B5EF4-FFF2-40B4-BE49-F238E27FC236}">
              <a16:creationId xmlns:a16="http://schemas.microsoft.com/office/drawing/2014/main" xmlns="" id="{E3C33C94-8AEA-4C72-8542-D3A1149E6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8333127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134</xdr:row>
      <xdr:rowOff>10214</xdr:rowOff>
    </xdr:from>
    <xdr:to>
      <xdr:col>1</xdr:col>
      <xdr:colOff>966107</xdr:colOff>
      <xdr:row>135</xdr:row>
      <xdr:rowOff>0</xdr:rowOff>
    </xdr:to>
    <xdr:pic>
      <xdr:nvPicPr>
        <xdr:cNvPr id="254" name="Imagen 253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317B155-0066-5775-5705-E0A06F7B0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09328893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135</xdr:row>
      <xdr:rowOff>10214</xdr:rowOff>
    </xdr:from>
    <xdr:to>
      <xdr:col>1</xdr:col>
      <xdr:colOff>966107</xdr:colOff>
      <xdr:row>136</xdr:row>
      <xdr:rowOff>-1</xdr:rowOff>
    </xdr:to>
    <xdr:pic>
      <xdr:nvPicPr>
        <xdr:cNvPr id="255" name="Imagen 254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6B873D8-A547-446C-AE07-FF53A6FA7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10335821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136</xdr:row>
      <xdr:rowOff>29030</xdr:rowOff>
    </xdr:from>
    <xdr:to>
      <xdr:col>1</xdr:col>
      <xdr:colOff>1006930</xdr:colOff>
      <xdr:row>136</xdr:row>
      <xdr:rowOff>996043</xdr:rowOff>
    </xdr:to>
    <xdr:pic>
      <xdr:nvPicPr>
        <xdr:cNvPr id="256" name="Imagen 255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03F720A3-FCF6-3769-5F10-CA45DA3F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137</xdr:row>
      <xdr:rowOff>29030</xdr:rowOff>
    </xdr:from>
    <xdr:to>
      <xdr:col>1</xdr:col>
      <xdr:colOff>1006930</xdr:colOff>
      <xdr:row>137</xdr:row>
      <xdr:rowOff>996043</xdr:rowOff>
    </xdr:to>
    <xdr:pic>
      <xdr:nvPicPr>
        <xdr:cNvPr id="257" name="Imagen 256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81AC9D1-5099-4AE8-8CE7-27AF5ACFA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138</xdr:row>
      <xdr:rowOff>29030</xdr:rowOff>
    </xdr:from>
    <xdr:to>
      <xdr:col>1</xdr:col>
      <xdr:colOff>1006930</xdr:colOff>
      <xdr:row>138</xdr:row>
      <xdr:rowOff>996043</xdr:rowOff>
    </xdr:to>
    <xdr:pic>
      <xdr:nvPicPr>
        <xdr:cNvPr id="259" name="Imagen 258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0B36636-CEA6-40A1-BA5B-1F411FD16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217713</xdr:colOff>
      <xdr:row>139</xdr:row>
      <xdr:rowOff>40821</xdr:rowOff>
    </xdr:from>
    <xdr:to>
      <xdr:col>1</xdr:col>
      <xdr:colOff>1090174</xdr:colOff>
      <xdr:row>139</xdr:row>
      <xdr:rowOff>966107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16FB410F-A0E2-0593-C959-770B8675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140</xdr:row>
      <xdr:rowOff>40821</xdr:rowOff>
    </xdr:from>
    <xdr:to>
      <xdr:col>1</xdr:col>
      <xdr:colOff>1090174</xdr:colOff>
      <xdr:row>140</xdr:row>
      <xdr:rowOff>966107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xmlns="" id="{C5CF369C-F70F-4E11-BD8A-66B22B7A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141</xdr:row>
      <xdr:rowOff>101040</xdr:rowOff>
    </xdr:from>
    <xdr:to>
      <xdr:col>1</xdr:col>
      <xdr:colOff>909082</xdr:colOff>
      <xdr:row>141</xdr:row>
      <xdr:rowOff>998965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1BA67399-1F84-0258-A286-846B5483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141</xdr:row>
      <xdr:rowOff>101040</xdr:rowOff>
    </xdr:from>
    <xdr:to>
      <xdr:col>1</xdr:col>
      <xdr:colOff>909082</xdr:colOff>
      <xdr:row>141</xdr:row>
      <xdr:rowOff>998965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7234FCBB-0533-4810-87D9-D5CB7F90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142</xdr:row>
      <xdr:rowOff>101040</xdr:rowOff>
    </xdr:from>
    <xdr:to>
      <xdr:col>1</xdr:col>
      <xdr:colOff>909082</xdr:colOff>
      <xdr:row>142</xdr:row>
      <xdr:rowOff>998965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xmlns="" id="{CBA1E16A-49FE-4AF7-9C23-35BE6982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142</xdr:row>
      <xdr:rowOff>101040</xdr:rowOff>
    </xdr:from>
    <xdr:to>
      <xdr:col>1</xdr:col>
      <xdr:colOff>909082</xdr:colOff>
      <xdr:row>142</xdr:row>
      <xdr:rowOff>998965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xmlns="" id="{4413EAAD-0C5F-460A-ACD8-34ED3E7F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143</xdr:row>
      <xdr:rowOff>101040</xdr:rowOff>
    </xdr:from>
    <xdr:to>
      <xdr:col>1</xdr:col>
      <xdr:colOff>909082</xdr:colOff>
      <xdr:row>143</xdr:row>
      <xdr:rowOff>998965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xmlns="" id="{E4C136A1-E888-469A-83F5-C018BD8E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143</xdr:row>
      <xdr:rowOff>101040</xdr:rowOff>
    </xdr:from>
    <xdr:to>
      <xdr:col>1</xdr:col>
      <xdr:colOff>909082</xdr:colOff>
      <xdr:row>143</xdr:row>
      <xdr:rowOff>998965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058F53B6-266B-49DA-97F2-8FCD08F4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144</xdr:row>
      <xdr:rowOff>101040</xdr:rowOff>
    </xdr:from>
    <xdr:to>
      <xdr:col>1</xdr:col>
      <xdr:colOff>909082</xdr:colOff>
      <xdr:row>144</xdr:row>
      <xdr:rowOff>998965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7CBD6AB6-1755-4FB2-B611-5B174F34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144</xdr:row>
      <xdr:rowOff>101040</xdr:rowOff>
    </xdr:from>
    <xdr:to>
      <xdr:col>1</xdr:col>
      <xdr:colOff>909082</xdr:colOff>
      <xdr:row>144</xdr:row>
      <xdr:rowOff>998965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xmlns="" id="{BD8644E7-5460-4BAB-ADB8-315D93FB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145</xdr:row>
      <xdr:rowOff>10751</xdr:rowOff>
    </xdr:from>
    <xdr:to>
      <xdr:col>1</xdr:col>
      <xdr:colOff>993322</xdr:colOff>
      <xdr:row>145</xdr:row>
      <xdr:rowOff>966107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FC06B15F-CFEA-4605-8C47-72318C64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145</xdr:row>
      <xdr:rowOff>10751</xdr:rowOff>
    </xdr:from>
    <xdr:to>
      <xdr:col>1</xdr:col>
      <xdr:colOff>993322</xdr:colOff>
      <xdr:row>145</xdr:row>
      <xdr:rowOff>966107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9FF0BE6D-5A0C-4C19-93CB-D16D9AE8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367034</xdr:colOff>
      <xdr:row>147</xdr:row>
      <xdr:rowOff>27213</xdr:rowOff>
    </xdr:from>
    <xdr:to>
      <xdr:col>1</xdr:col>
      <xdr:colOff>838289</xdr:colOff>
      <xdr:row>147</xdr:row>
      <xdr:rowOff>966106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1693D74A-6314-6421-A097-75987D5A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twoCellAnchor>
  <xdr:twoCellAnchor>
    <xdr:from>
      <xdr:col>1</xdr:col>
      <xdr:colOff>367034</xdr:colOff>
      <xdr:row>148</xdr:row>
      <xdr:rowOff>27213</xdr:rowOff>
    </xdr:from>
    <xdr:to>
      <xdr:col>1</xdr:col>
      <xdr:colOff>838289</xdr:colOff>
      <xdr:row>148</xdr:row>
      <xdr:rowOff>966106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5A7EB4D3-5039-4EC5-9772-F844240D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149</xdr:row>
      <xdr:rowOff>25429</xdr:rowOff>
    </xdr:from>
    <xdr:to>
      <xdr:col>1</xdr:col>
      <xdr:colOff>857249</xdr:colOff>
      <xdr:row>150</xdr:row>
      <xdr:rowOff>0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EEC050C0-FD64-A3FF-5BCF-2C713FEB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149</xdr:row>
      <xdr:rowOff>25429</xdr:rowOff>
    </xdr:from>
    <xdr:to>
      <xdr:col>1</xdr:col>
      <xdr:colOff>857249</xdr:colOff>
      <xdr:row>150</xdr:row>
      <xdr:rowOff>0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F8F26D40-61FF-4982-B999-9981CD2A5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150</xdr:row>
      <xdr:rowOff>25429</xdr:rowOff>
    </xdr:from>
    <xdr:to>
      <xdr:col>1</xdr:col>
      <xdr:colOff>857249</xdr:colOff>
      <xdr:row>150</xdr:row>
      <xdr:rowOff>1006928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6FDAAD9D-E119-4FEF-BC03-A5A4A9D5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150</xdr:row>
      <xdr:rowOff>25429</xdr:rowOff>
    </xdr:from>
    <xdr:to>
      <xdr:col>1</xdr:col>
      <xdr:colOff>857249</xdr:colOff>
      <xdr:row>150</xdr:row>
      <xdr:rowOff>1006928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xmlns="" id="{0E105D0C-99CB-40EA-AFF4-1C8CECAF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151</xdr:row>
      <xdr:rowOff>25429</xdr:rowOff>
    </xdr:from>
    <xdr:to>
      <xdr:col>1</xdr:col>
      <xdr:colOff>857249</xdr:colOff>
      <xdr:row>152</xdr:row>
      <xdr:rowOff>-1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xmlns="" id="{046CDA7C-E707-4B88-9F14-DCD572FA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151</xdr:row>
      <xdr:rowOff>25429</xdr:rowOff>
    </xdr:from>
    <xdr:to>
      <xdr:col>1</xdr:col>
      <xdr:colOff>857249</xdr:colOff>
      <xdr:row>152</xdr:row>
      <xdr:rowOff>-1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31D420A3-63DF-4EF9-BBCD-0C343EFD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320204</xdr:colOff>
      <xdr:row>152</xdr:row>
      <xdr:rowOff>40821</xdr:rowOff>
    </xdr:from>
    <xdr:to>
      <xdr:col>1</xdr:col>
      <xdr:colOff>918608</xdr:colOff>
      <xdr:row>152</xdr:row>
      <xdr:rowOff>982643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31AC40DB-1A3A-E448-91F0-99413CE6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19561" y="237553500"/>
          <a:ext cx="598404" cy="94182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153</xdr:row>
      <xdr:rowOff>22795</xdr:rowOff>
    </xdr:from>
    <xdr:to>
      <xdr:col>1</xdr:col>
      <xdr:colOff>1114581</xdr:colOff>
      <xdr:row>153</xdr:row>
      <xdr:rowOff>952500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C804B623-162F-EF25-48E7-5CF7FE0A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154</xdr:row>
      <xdr:rowOff>22795</xdr:rowOff>
    </xdr:from>
    <xdr:to>
      <xdr:col>1</xdr:col>
      <xdr:colOff>1114581</xdr:colOff>
      <xdr:row>154</xdr:row>
      <xdr:rowOff>952500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3A55E427-8CF6-4BAB-9FF5-BF29B580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155</xdr:row>
      <xdr:rowOff>22795</xdr:rowOff>
    </xdr:from>
    <xdr:to>
      <xdr:col>1</xdr:col>
      <xdr:colOff>1114581</xdr:colOff>
      <xdr:row>155</xdr:row>
      <xdr:rowOff>952500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167C44C4-0936-4CDF-9787-E6BA5C55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156</xdr:row>
      <xdr:rowOff>22795</xdr:rowOff>
    </xdr:from>
    <xdr:to>
      <xdr:col>1</xdr:col>
      <xdr:colOff>1114581</xdr:colOff>
      <xdr:row>156</xdr:row>
      <xdr:rowOff>952500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xmlns="" id="{0CD26F0F-57D0-4C89-97CB-3279F379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157</xdr:row>
      <xdr:rowOff>13607</xdr:rowOff>
    </xdr:from>
    <xdr:to>
      <xdr:col>1</xdr:col>
      <xdr:colOff>1019291</xdr:colOff>
      <xdr:row>157</xdr:row>
      <xdr:rowOff>994819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xmlns="" id="{BDA4012B-D2A2-7F0D-6044-B544E9FAA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158</xdr:row>
      <xdr:rowOff>13607</xdr:rowOff>
    </xdr:from>
    <xdr:to>
      <xdr:col>1</xdr:col>
      <xdr:colOff>1019291</xdr:colOff>
      <xdr:row>158</xdr:row>
      <xdr:rowOff>994819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xmlns="" id="{970768C0-A861-4AE9-9945-F4479C9E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159</xdr:row>
      <xdr:rowOff>13607</xdr:rowOff>
    </xdr:from>
    <xdr:to>
      <xdr:col>1</xdr:col>
      <xdr:colOff>1019291</xdr:colOff>
      <xdr:row>159</xdr:row>
      <xdr:rowOff>994819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xmlns="" id="{2E05A2C7-C4A6-43C5-8338-4702070B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160</xdr:row>
      <xdr:rowOff>13607</xdr:rowOff>
    </xdr:from>
    <xdr:to>
      <xdr:col>1</xdr:col>
      <xdr:colOff>1019291</xdr:colOff>
      <xdr:row>160</xdr:row>
      <xdr:rowOff>994819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xmlns="" id="{7F048DDD-72F3-4826-AEFA-FBE2B45B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161</xdr:row>
      <xdr:rowOff>13607</xdr:rowOff>
    </xdr:from>
    <xdr:to>
      <xdr:col>1</xdr:col>
      <xdr:colOff>1019291</xdr:colOff>
      <xdr:row>161</xdr:row>
      <xdr:rowOff>994819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xmlns="" id="{F528019B-044E-47B3-80D1-95C7A524A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162</xdr:row>
      <xdr:rowOff>40822</xdr:rowOff>
    </xdr:from>
    <xdr:to>
      <xdr:col>1</xdr:col>
      <xdr:colOff>1022022</xdr:colOff>
      <xdr:row>162</xdr:row>
      <xdr:rowOff>988022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xmlns="" id="{70D71B1F-0A75-B892-92B7-8D6A2E33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162</xdr:row>
      <xdr:rowOff>40822</xdr:rowOff>
    </xdr:from>
    <xdr:to>
      <xdr:col>1</xdr:col>
      <xdr:colOff>1022022</xdr:colOff>
      <xdr:row>162</xdr:row>
      <xdr:rowOff>988022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xmlns="" id="{DF31F3DD-0C06-44B4-AA24-98B0559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163</xdr:row>
      <xdr:rowOff>40822</xdr:rowOff>
    </xdr:from>
    <xdr:to>
      <xdr:col>1</xdr:col>
      <xdr:colOff>1022022</xdr:colOff>
      <xdr:row>163</xdr:row>
      <xdr:rowOff>988022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xmlns="" id="{B2DBB3CD-8D34-4690-82B2-D6B47AC8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163</xdr:row>
      <xdr:rowOff>40822</xdr:rowOff>
    </xdr:from>
    <xdr:to>
      <xdr:col>1</xdr:col>
      <xdr:colOff>1022022</xdr:colOff>
      <xdr:row>163</xdr:row>
      <xdr:rowOff>988022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xmlns="" id="{D68693AB-3AFE-406C-9A03-87E94456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164</xdr:row>
      <xdr:rowOff>40822</xdr:rowOff>
    </xdr:from>
    <xdr:to>
      <xdr:col>1</xdr:col>
      <xdr:colOff>1022022</xdr:colOff>
      <xdr:row>164</xdr:row>
      <xdr:rowOff>988022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xmlns="" id="{74ED8530-5621-4824-B3A6-122A3D22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164</xdr:row>
      <xdr:rowOff>40822</xdr:rowOff>
    </xdr:from>
    <xdr:to>
      <xdr:col>1</xdr:col>
      <xdr:colOff>1022022</xdr:colOff>
      <xdr:row>164</xdr:row>
      <xdr:rowOff>988022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xmlns="" id="{575C1415-6835-4CB2-994C-8BBD8DEC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165</xdr:row>
      <xdr:rowOff>40821</xdr:rowOff>
    </xdr:from>
    <xdr:to>
      <xdr:col>1</xdr:col>
      <xdr:colOff>1056123</xdr:colOff>
      <xdr:row>165</xdr:row>
      <xdr:rowOff>979714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xmlns="" id="{A361EEBB-EF87-85EB-B205-C33CB976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165</xdr:row>
      <xdr:rowOff>40821</xdr:rowOff>
    </xdr:from>
    <xdr:to>
      <xdr:col>1</xdr:col>
      <xdr:colOff>1056123</xdr:colOff>
      <xdr:row>165</xdr:row>
      <xdr:rowOff>979714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xmlns="" id="{33701C52-2252-4E54-8046-648EF2C6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166</xdr:row>
      <xdr:rowOff>40821</xdr:rowOff>
    </xdr:from>
    <xdr:to>
      <xdr:col>1</xdr:col>
      <xdr:colOff>1056123</xdr:colOff>
      <xdr:row>166</xdr:row>
      <xdr:rowOff>979714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xmlns="" id="{9A3924A1-BB54-4657-A62D-64867DC2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166</xdr:row>
      <xdr:rowOff>40821</xdr:rowOff>
    </xdr:from>
    <xdr:to>
      <xdr:col>1</xdr:col>
      <xdr:colOff>1056123</xdr:colOff>
      <xdr:row>166</xdr:row>
      <xdr:rowOff>979714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xmlns="" id="{324FFEF3-8AA7-4625-9D20-FA53B838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167</xdr:row>
      <xdr:rowOff>40821</xdr:rowOff>
    </xdr:from>
    <xdr:to>
      <xdr:col>1</xdr:col>
      <xdr:colOff>1056123</xdr:colOff>
      <xdr:row>167</xdr:row>
      <xdr:rowOff>979714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xmlns="" id="{1E75FB66-1AAD-4E38-B19F-ABB4B23B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167</xdr:row>
      <xdr:rowOff>40821</xdr:rowOff>
    </xdr:from>
    <xdr:to>
      <xdr:col>1</xdr:col>
      <xdr:colOff>1056123</xdr:colOff>
      <xdr:row>167</xdr:row>
      <xdr:rowOff>979714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xmlns="" id="{1D4C3971-3BCD-464F-BA2A-394BDBD8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168</xdr:row>
      <xdr:rowOff>40821</xdr:rowOff>
    </xdr:from>
    <xdr:to>
      <xdr:col>1</xdr:col>
      <xdr:colOff>1027506</xdr:colOff>
      <xdr:row>168</xdr:row>
      <xdr:rowOff>982643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D7792E3F-07D6-3AC7-A6A1-11F91E83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3664357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169</xdr:row>
      <xdr:rowOff>40821</xdr:rowOff>
    </xdr:from>
    <xdr:to>
      <xdr:col>1</xdr:col>
      <xdr:colOff>1027506</xdr:colOff>
      <xdr:row>169</xdr:row>
      <xdr:rowOff>982643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xmlns="" id="{69D4A0D4-C3D3-443F-B15B-4744D38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169</xdr:row>
      <xdr:rowOff>40821</xdr:rowOff>
    </xdr:from>
    <xdr:to>
      <xdr:col>1</xdr:col>
      <xdr:colOff>1027506</xdr:colOff>
      <xdr:row>169</xdr:row>
      <xdr:rowOff>982643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xmlns="" id="{CE2CD0DA-9852-41B5-8900-05E2CA7B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170</xdr:row>
      <xdr:rowOff>40821</xdr:rowOff>
    </xdr:from>
    <xdr:to>
      <xdr:col>1</xdr:col>
      <xdr:colOff>1027506</xdr:colOff>
      <xdr:row>170</xdr:row>
      <xdr:rowOff>982643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xmlns="" id="{16216F1B-5F58-49C4-B7A2-94F42C9F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171</xdr:row>
      <xdr:rowOff>40821</xdr:rowOff>
    </xdr:from>
    <xdr:to>
      <xdr:col>1</xdr:col>
      <xdr:colOff>1027506</xdr:colOff>
      <xdr:row>171</xdr:row>
      <xdr:rowOff>982643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xmlns="" id="{28740BD1-7FE8-441F-B187-C44F1BD7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172</xdr:row>
      <xdr:rowOff>40821</xdr:rowOff>
    </xdr:from>
    <xdr:to>
      <xdr:col>1</xdr:col>
      <xdr:colOff>1027506</xdr:colOff>
      <xdr:row>172</xdr:row>
      <xdr:rowOff>982643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xmlns="" id="{013F2FCF-3F13-4060-9D64-20B9CD6A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271876</xdr:colOff>
      <xdr:row>120</xdr:row>
      <xdr:rowOff>13606</xdr:rowOff>
    </xdr:from>
    <xdr:to>
      <xdr:col>1</xdr:col>
      <xdr:colOff>1027338</xdr:colOff>
      <xdr:row>120</xdr:row>
      <xdr:rowOff>993320</xdr:rowOff>
    </xdr:to>
    <xdr:pic>
      <xdr:nvPicPr>
        <xdr:cNvPr id="377" name="Imagen 376" descr="The North Face Men's Hooded Campshire Shirt – Down Wind Sports">
          <a:extLst>
            <a:ext uri="{FF2B5EF4-FFF2-40B4-BE49-F238E27FC236}">
              <a16:creationId xmlns:a16="http://schemas.microsoft.com/office/drawing/2014/main" xmlns="" id="{9C7E0856-BF1B-B934-2555-80970C069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1138285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121</xdr:row>
      <xdr:rowOff>13606</xdr:rowOff>
    </xdr:from>
    <xdr:to>
      <xdr:col>1</xdr:col>
      <xdr:colOff>1027338</xdr:colOff>
      <xdr:row>121</xdr:row>
      <xdr:rowOff>993320</xdr:rowOff>
    </xdr:to>
    <xdr:pic>
      <xdr:nvPicPr>
        <xdr:cNvPr id="379" name="Imagen 378" descr="The North Face Men's Hooded Campshire Shirt – Down Wind Sports">
          <a:extLst>
            <a:ext uri="{FF2B5EF4-FFF2-40B4-BE49-F238E27FC236}">
              <a16:creationId xmlns:a16="http://schemas.microsoft.com/office/drawing/2014/main" xmlns="" id="{097713B8-AF4C-4DA0-AD11-2EED460BC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2145213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122</xdr:row>
      <xdr:rowOff>13606</xdr:rowOff>
    </xdr:from>
    <xdr:to>
      <xdr:col>1</xdr:col>
      <xdr:colOff>1027338</xdr:colOff>
      <xdr:row>122</xdr:row>
      <xdr:rowOff>993320</xdr:rowOff>
    </xdr:to>
    <xdr:pic>
      <xdr:nvPicPr>
        <xdr:cNvPr id="381" name="Imagen 380" descr="The North Face Men's Hooded Campshire Shirt – Down Wind Sports">
          <a:extLst>
            <a:ext uri="{FF2B5EF4-FFF2-40B4-BE49-F238E27FC236}">
              <a16:creationId xmlns:a16="http://schemas.microsoft.com/office/drawing/2014/main" xmlns="" id="{652A4A74-6A89-4BC3-9392-9305C8AA1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3152142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123</xdr:row>
      <xdr:rowOff>13606</xdr:rowOff>
    </xdr:from>
    <xdr:to>
      <xdr:col>1</xdr:col>
      <xdr:colOff>1027338</xdr:colOff>
      <xdr:row>123</xdr:row>
      <xdr:rowOff>993320</xdr:rowOff>
    </xdr:to>
    <xdr:pic>
      <xdr:nvPicPr>
        <xdr:cNvPr id="383" name="Imagen 382" descr="The North Face Men's Hooded Campshire Shirt – Down Wind Sports">
          <a:extLst>
            <a:ext uri="{FF2B5EF4-FFF2-40B4-BE49-F238E27FC236}">
              <a16:creationId xmlns:a16="http://schemas.microsoft.com/office/drawing/2014/main" xmlns="" id="{6AF8664C-C166-4937-B585-52CBCBE52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4159070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421822</xdr:colOff>
      <xdr:row>95</xdr:row>
      <xdr:rowOff>40820</xdr:rowOff>
    </xdr:from>
    <xdr:to>
      <xdr:col>1</xdr:col>
      <xdr:colOff>925286</xdr:colOff>
      <xdr:row>95</xdr:row>
      <xdr:rowOff>979714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xmlns="" id="{8B5CA330-2F9D-4B0D-99C4-7385F56A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421822</xdr:colOff>
      <xdr:row>96</xdr:row>
      <xdr:rowOff>40820</xdr:rowOff>
    </xdr:from>
    <xdr:to>
      <xdr:col>1</xdr:col>
      <xdr:colOff>925286</xdr:colOff>
      <xdr:row>96</xdr:row>
      <xdr:rowOff>979714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xmlns="" id="{98003AFE-BE13-4C4D-A6F3-2BA19F1B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421822</xdr:colOff>
      <xdr:row>97</xdr:row>
      <xdr:rowOff>40820</xdr:rowOff>
    </xdr:from>
    <xdr:to>
      <xdr:col>1</xdr:col>
      <xdr:colOff>925286</xdr:colOff>
      <xdr:row>97</xdr:row>
      <xdr:rowOff>979714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xmlns="" id="{D7F595A3-3A45-4D7B-A65E-8083C34A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173</xdr:row>
      <xdr:rowOff>49212</xdr:rowOff>
    </xdr:from>
    <xdr:to>
      <xdr:col>1</xdr:col>
      <xdr:colOff>966107</xdr:colOff>
      <xdr:row>173</xdr:row>
      <xdr:rowOff>966107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D48E21C5-022F-1AE4-3359-25AB16843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173</xdr:row>
      <xdr:rowOff>49212</xdr:rowOff>
    </xdr:from>
    <xdr:to>
      <xdr:col>1</xdr:col>
      <xdr:colOff>966107</xdr:colOff>
      <xdr:row>173</xdr:row>
      <xdr:rowOff>966107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92203563-C2E1-4CA4-92C5-E530C2346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174</xdr:row>
      <xdr:rowOff>49212</xdr:rowOff>
    </xdr:from>
    <xdr:to>
      <xdr:col>1</xdr:col>
      <xdr:colOff>966107</xdr:colOff>
      <xdr:row>174</xdr:row>
      <xdr:rowOff>966107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BD8E4557-135F-4176-84D2-254222BC0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174</xdr:row>
      <xdr:rowOff>49212</xdr:rowOff>
    </xdr:from>
    <xdr:to>
      <xdr:col>1</xdr:col>
      <xdr:colOff>966107</xdr:colOff>
      <xdr:row>174</xdr:row>
      <xdr:rowOff>966107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BF0D53F7-9E99-4CC3-A628-1AE7058F3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175</xdr:row>
      <xdr:rowOff>49212</xdr:rowOff>
    </xdr:from>
    <xdr:to>
      <xdr:col>1</xdr:col>
      <xdr:colOff>966107</xdr:colOff>
      <xdr:row>175</xdr:row>
      <xdr:rowOff>966107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D8054840-158A-43BE-BAC3-CF5E75343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175</xdr:row>
      <xdr:rowOff>49212</xdr:rowOff>
    </xdr:from>
    <xdr:to>
      <xdr:col>1</xdr:col>
      <xdr:colOff>966107</xdr:colOff>
      <xdr:row>175</xdr:row>
      <xdr:rowOff>966107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A7A494F6-8CED-478B-94DD-FB5585EEC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176</xdr:row>
      <xdr:rowOff>49212</xdr:rowOff>
    </xdr:from>
    <xdr:to>
      <xdr:col>1</xdr:col>
      <xdr:colOff>966107</xdr:colOff>
      <xdr:row>176</xdr:row>
      <xdr:rowOff>966107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EAA526C2-D684-473D-B2A5-9D40CEB5B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176</xdr:row>
      <xdr:rowOff>49212</xdr:rowOff>
    </xdr:from>
    <xdr:to>
      <xdr:col>1</xdr:col>
      <xdr:colOff>966107</xdr:colOff>
      <xdr:row>176</xdr:row>
      <xdr:rowOff>966107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3EAE3E68-0CBE-4007-8D1A-6C038CB41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177</xdr:row>
      <xdr:rowOff>49212</xdr:rowOff>
    </xdr:from>
    <xdr:to>
      <xdr:col>1</xdr:col>
      <xdr:colOff>966107</xdr:colOff>
      <xdr:row>177</xdr:row>
      <xdr:rowOff>966107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9A152474-6744-4F89-8E9E-171D40C41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177</xdr:row>
      <xdr:rowOff>49212</xdr:rowOff>
    </xdr:from>
    <xdr:to>
      <xdr:col>1</xdr:col>
      <xdr:colOff>966107</xdr:colOff>
      <xdr:row>177</xdr:row>
      <xdr:rowOff>966107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CFECEAEC-18C6-4AB1-8434-983D58A14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178</xdr:row>
      <xdr:rowOff>49212</xdr:rowOff>
    </xdr:from>
    <xdr:to>
      <xdr:col>1</xdr:col>
      <xdr:colOff>966107</xdr:colOff>
      <xdr:row>178</xdr:row>
      <xdr:rowOff>966107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C6E42B81-958A-426A-BC72-5DB104167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178</xdr:row>
      <xdr:rowOff>49212</xdr:rowOff>
    </xdr:from>
    <xdr:to>
      <xdr:col>1</xdr:col>
      <xdr:colOff>966107</xdr:colOff>
      <xdr:row>178</xdr:row>
      <xdr:rowOff>966107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B786F7D0-B778-4E3C-BE56-6401A3DC5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179</xdr:row>
      <xdr:rowOff>40821</xdr:rowOff>
    </xdr:from>
    <xdr:to>
      <xdr:col>1</xdr:col>
      <xdr:colOff>913063</xdr:colOff>
      <xdr:row>179</xdr:row>
      <xdr:rowOff>979714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B5E29F61-8244-C228-4372-9AE1EA03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180</xdr:row>
      <xdr:rowOff>40821</xdr:rowOff>
    </xdr:from>
    <xdr:to>
      <xdr:col>1</xdr:col>
      <xdr:colOff>913063</xdr:colOff>
      <xdr:row>180</xdr:row>
      <xdr:rowOff>979714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87C57C1A-5962-40DF-918A-BF730587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181</xdr:row>
      <xdr:rowOff>40821</xdr:rowOff>
    </xdr:from>
    <xdr:to>
      <xdr:col>1</xdr:col>
      <xdr:colOff>913063</xdr:colOff>
      <xdr:row>181</xdr:row>
      <xdr:rowOff>979714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F1DBC855-762C-45EF-9A7C-E72D77B7F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182</xdr:row>
      <xdr:rowOff>40821</xdr:rowOff>
    </xdr:from>
    <xdr:to>
      <xdr:col>1</xdr:col>
      <xdr:colOff>913063</xdr:colOff>
      <xdr:row>182</xdr:row>
      <xdr:rowOff>979714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98E98F2D-5589-4B0C-BB5C-CE72030C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183</xdr:row>
      <xdr:rowOff>40821</xdr:rowOff>
    </xdr:from>
    <xdr:to>
      <xdr:col>1</xdr:col>
      <xdr:colOff>913063</xdr:colOff>
      <xdr:row>183</xdr:row>
      <xdr:rowOff>979714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1A2FAC4A-A55E-4A5E-9F61-23476F4F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184</xdr:row>
      <xdr:rowOff>40821</xdr:rowOff>
    </xdr:from>
    <xdr:to>
      <xdr:col>1</xdr:col>
      <xdr:colOff>913063</xdr:colOff>
      <xdr:row>184</xdr:row>
      <xdr:rowOff>979714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F7D5FB70-403E-412E-AFF4-3631484D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185</xdr:row>
      <xdr:rowOff>54428</xdr:rowOff>
    </xdr:from>
    <xdr:to>
      <xdr:col>1</xdr:col>
      <xdr:colOff>881815</xdr:colOff>
      <xdr:row>185</xdr:row>
      <xdr:rowOff>959429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85392CE5-4311-C1B6-BCAC-72421837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186</xdr:row>
      <xdr:rowOff>54428</xdr:rowOff>
    </xdr:from>
    <xdr:to>
      <xdr:col>1</xdr:col>
      <xdr:colOff>881815</xdr:colOff>
      <xdr:row>186</xdr:row>
      <xdr:rowOff>959429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24A06BD1-FD70-43CC-9B01-4DDD1363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187</xdr:row>
      <xdr:rowOff>54428</xdr:rowOff>
    </xdr:from>
    <xdr:to>
      <xdr:col>1</xdr:col>
      <xdr:colOff>881815</xdr:colOff>
      <xdr:row>187</xdr:row>
      <xdr:rowOff>959429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D8BA4780-0910-474A-A072-D532F8BD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188</xdr:row>
      <xdr:rowOff>54428</xdr:rowOff>
    </xdr:from>
    <xdr:to>
      <xdr:col>1</xdr:col>
      <xdr:colOff>881815</xdr:colOff>
      <xdr:row>188</xdr:row>
      <xdr:rowOff>959429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xmlns="" id="{D8E0B75B-E6F8-4BE4-A725-DD09DDBB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189</xdr:row>
      <xdr:rowOff>54428</xdr:rowOff>
    </xdr:from>
    <xdr:to>
      <xdr:col>1</xdr:col>
      <xdr:colOff>881815</xdr:colOff>
      <xdr:row>189</xdr:row>
      <xdr:rowOff>959429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xmlns="" id="{1C9896E8-7B2F-4696-8B6A-755E6EBD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190</xdr:row>
      <xdr:rowOff>54428</xdr:rowOff>
    </xdr:from>
    <xdr:to>
      <xdr:col>1</xdr:col>
      <xdr:colOff>881815</xdr:colOff>
      <xdr:row>190</xdr:row>
      <xdr:rowOff>959429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xmlns="" id="{69CE51B5-56FE-4513-9970-AA453233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191</xdr:row>
      <xdr:rowOff>54429</xdr:rowOff>
    </xdr:from>
    <xdr:to>
      <xdr:col>1</xdr:col>
      <xdr:colOff>899350</xdr:colOff>
      <xdr:row>191</xdr:row>
      <xdr:rowOff>966108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xmlns="" id="{AAD98B57-04DB-BDDC-8BCF-3D7A1729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192</xdr:row>
      <xdr:rowOff>54429</xdr:rowOff>
    </xdr:from>
    <xdr:to>
      <xdr:col>1</xdr:col>
      <xdr:colOff>899350</xdr:colOff>
      <xdr:row>192</xdr:row>
      <xdr:rowOff>966108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xmlns="" id="{35815691-3AC9-48F6-952E-C36986FB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193</xdr:row>
      <xdr:rowOff>54429</xdr:rowOff>
    </xdr:from>
    <xdr:to>
      <xdr:col>1</xdr:col>
      <xdr:colOff>899350</xdr:colOff>
      <xdr:row>193</xdr:row>
      <xdr:rowOff>966108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xmlns="" id="{38392E94-1CF3-499A-8392-0D12ADC3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194</xdr:row>
      <xdr:rowOff>54429</xdr:rowOff>
    </xdr:from>
    <xdr:to>
      <xdr:col>1</xdr:col>
      <xdr:colOff>899350</xdr:colOff>
      <xdr:row>194</xdr:row>
      <xdr:rowOff>966108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xmlns="" id="{88291865-A15D-4D27-A0CF-F0AAF1E47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195</xdr:row>
      <xdr:rowOff>54429</xdr:rowOff>
    </xdr:from>
    <xdr:to>
      <xdr:col>1</xdr:col>
      <xdr:colOff>899350</xdr:colOff>
      <xdr:row>195</xdr:row>
      <xdr:rowOff>966108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xmlns="" id="{CC53FA28-E23B-4906-8F22-875ECDBB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196</xdr:row>
      <xdr:rowOff>54429</xdr:rowOff>
    </xdr:from>
    <xdr:to>
      <xdr:col>1</xdr:col>
      <xdr:colOff>984542</xdr:colOff>
      <xdr:row>196</xdr:row>
      <xdr:rowOff>952500</xdr:rowOff>
    </xdr:to>
    <xdr:pic>
      <xdr:nvPicPr>
        <xdr:cNvPr id="253" name="Imagen 252" descr="Down jacket The North face Summit Breithorn Tnf Black">
          <a:extLst>
            <a:ext uri="{FF2B5EF4-FFF2-40B4-BE49-F238E27FC236}">
              <a16:creationId xmlns:a16="http://schemas.microsoft.com/office/drawing/2014/main" xmlns="" id="{99B4B082-064A-F35F-58D3-3DCDADB81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197</xdr:row>
      <xdr:rowOff>54429</xdr:rowOff>
    </xdr:from>
    <xdr:to>
      <xdr:col>1</xdr:col>
      <xdr:colOff>984542</xdr:colOff>
      <xdr:row>197</xdr:row>
      <xdr:rowOff>952500</xdr:rowOff>
    </xdr:to>
    <xdr:pic>
      <xdr:nvPicPr>
        <xdr:cNvPr id="258" name="Imagen 257" descr="Down jacket The North face Summit Breithorn Tnf Black">
          <a:extLst>
            <a:ext uri="{FF2B5EF4-FFF2-40B4-BE49-F238E27FC236}">
              <a16:creationId xmlns:a16="http://schemas.microsoft.com/office/drawing/2014/main" xmlns="" id="{46E30584-5D0E-45D5-A225-7C5878013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198</xdr:row>
      <xdr:rowOff>54429</xdr:rowOff>
    </xdr:from>
    <xdr:to>
      <xdr:col>1</xdr:col>
      <xdr:colOff>984542</xdr:colOff>
      <xdr:row>198</xdr:row>
      <xdr:rowOff>952500</xdr:rowOff>
    </xdr:to>
    <xdr:pic>
      <xdr:nvPicPr>
        <xdr:cNvPr id="272" name="Imagen 271" descr="Down jacket The North face Summit Breithorn Tnf Black">
          <a:extLst>
            <a:ext uri="{FF2B5EF4-FFF2-40B4-BE49-F238E27FC236}">
              <a16:creationId xmlns:a16="http://schemas.microsoft.com/office/drawing/2014/main" xmlns="" id="{9C461ADA-8520-42CD-B394-3043804CB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199</xdr:row>
      <xdr:rowOff>54429</xdr:rowOff>
    </xdr:from>
    <xdr:to>
      <xdr:col>1</xdr:col>
      <xdr:colOff>984542</xdr:colOff>
      <xdr:row>199</xdr:row>
      <xdr:rowOff>952500</xdr:rowOff>
    </xdr:to>
    <xdr:pic>
      <xdr:nvPicPr>
        <xdr:cNvPr id="273" name="Imagen 272" descr="Down jacket The North face Summit Breithorn Tnf Black">
          <a:extLst>
            <a:ext uri="{FF2B5EF4-FFF2-40B4-BE49-F238E27FC236}">
              <a16:creationId xmlns:a16="http://schemas.microsoft.com/office/drawing/2014/main" xmlns="" id="{8F62A36E-12CF-4929-817C-D7C64296B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200</xdr:row>
      <xdr:rowOff>54429</xdr:rowOff>
    </xdr:from>
    <xdr:to>
      <xdr:col>1</xdr:col>
      <xdr:colOff>984542</xdr:colOff>
      <xdr:row>200</xdr:row>
      <xdr:rowOff>952500</xdr:rowOff>
    </xdr:to>
    <xdr:pic>
      <xdr:nvPicPr>
        <xdr:cNvPr id="274" name="Imagen 273" descr="Down jacket The North face Summit Breithorn Tnf Black">
          <a:extLst>
            <a:ext uri="{FF2B5EF4-FFF2-40B4-BE49-F238E27FC236}">
              <a16:creationId xmlns:a16="http://schemas.microsoft.com/office/drawing/2014/main" xmlns="" id="{8E0AC301-613B-4EBA-82A8-55F62769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201</xdr:row>
      <xdr:rowOff>40822</xdr:rowOff>
    </xdr:from>
    <xdr:to>
      <xdr:col>1</xdr:col>
      <xdr:colOff>1034143</xdr:colOff>
      <xdr:row>201</xdr:row>
      <xdr:rowOff>993709</xdr:rowOff>
    </xdr:to>
    <xdr:pic>
      <xdr:nvPicPr>
        <xdr:cNvPr id="275" name="Imagen 274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EB56ECF8-07FB-901F-5895-F646BFD52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202</xdr:row>
      <xdr:rowOff>40822</xdr:rowOff>
    </xdr:from>
    <xdr:to>
      <xdr:col>1</xdr:col>
      <xdr:colOff>1034143</xdr:colOff>
      <xdr:row>202</xdr:row>
      <xdr:rowOff>993709</xdr:rowOff>
    </xdr:to>
    <xdr:pic>
      <xdr:nvPicPr>
        <xdr:cNvPr id="276" name="Imagen 275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87544B83-725B-4E77-BA6A-8D6B39C3A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203</xdr:row>
      <xdr:rowOff>40822</xdr:rowOff>
    </xdr:from>
    <xdr:to>
      <xdr:col>1</xdr:col>
      <xdr:colOff>1034143</xdr:colOff>
      <xdr:row>203</xdr:row>
      <xdr:rowOff>993709</xdr:rowOff>
    </xdr:to>
    <xdr:pic>
      <xdr:nvPicPr>
        <xdr:cNvPr id="277" name="Imagen 276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4671D92F-2F72-440A-ADED-AF4E9ADCC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204</xdr:row>
      <xdr:rowOff>40822</xdr:rowOff>
    </xdr:from>
    <xdr:to>
      <xdr:col>1</xdr:col>
      <xdr:colOff>1034143</xdr:colOff>
      <xdr:row>204</xdr:row>
      <xdr:rowOff>993709</xdr:rowOff>
    </xdr:to>
    <xdr:pic>
      <xdr:nvPicPr>
        <xdr:cNvPr id="280" name="Imagen 279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5C809531-17EC-4EC5-9E5D-A3D74FF8B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205</xdr:row>
      <xdr:rowOff>40822</xdr:rowOff>
    </xdr:from>
    <xdr:to>
      <xdr:col>1</xdr:col>
      <xdr:colOff>1034143</xdr:colOff>
      <xdr:row>205</xdr:row>
      <xdr:rowOff>993709</xdr:rowOff>
    </xdr:to>
    <xdr:pic>
      <xdr:nvPicPr>
        <xdr:cNvPr id="281" name="Imagen 280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20DC399E-5665-4F29-B44A-44DD93A56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299358</xdr:colOff>
      <xdr:row>206</xdr:row>
      <xdr:rowOff>40821</xdr:rowOff>
    </xdr:from>
    <xdr:to>
      <xdr:col>1</xdr:col>
      <xdr:colOff>993322</xdr:colOff>
      <xdr:row>206</xdr:row>
      <xdr:rowOff>966106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848C3CF5-F854-1B9A-F647-F70F646D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207</xdr:row>
      <xdr:rowOff>40821</xdr:rowOff>
    </xdr:from>
    <xdr:to>
      <xdr:col>1</xdr:col>
      <xdr:colOff>993322</xdr:colOff>
      <xdr:row>207</xdr:row>
      <xdr:rowOff>966106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6B0D3B9E-296E-48D9-9495-B177E1CBF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208</xdr:row>
      <xdr:rowOff>40821</xdr:rowOff>
    </xdr:from>
    <xdr:to>
      <xdr:col>1</xdr:col>
      <xdr:colOff>993322</xdr:colOff>
      <xdr:row>208</xdr:row>
      <xdr:rowOff>966106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xmlns="" id="{7316D567-C5B5-480E-A641-3DB807A6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209</xdr:row>
      <xdr:rowOff>40821</xdr:rowOff>
    </xdr:from>
    <xdr:to>
      <xdr:col>1</xdr:col>
      <xdr:colOff>993322</xdr:colOff>
      <xdr:row>209</xdr:row>
      <xdr:rowOff>966106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xmlns="" id="{4DA810D5-8A9F-477D-82F5-02C15099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210</xdr:row>
      <xdr:rowOff>40821</xdr:rowOff>
    </xdr:from>
    <xdr:to>
      <xdr:col>1</xdr:col>
      <xdr:colOff>993322</xdr:colOff>
      <xdr:row>210</xdr:row>
      <xdr:rowOff>966106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xmlns="" id="{23D980CB-F603-4024-82D2-6D5E9A4A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211</xdr:row>
      <xdr:rowOff>54428</xdr:rowOff>
    </xdr:from>
    <xdr:to>
      <xdr:col>1</xdr:col>
      <xdr:colOff>935946</xdr:colOff>
      <xdr:row>211</xdr:row>
      <xdr:rowOff>966107</xdr:rowOff>
    </xdr:to>
    <xdr:pic>
      <xdr:nvPicPr>
        <xdr:cNvPr id="287" name="Imagen 286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7522A9F6-3897-D559-15FF-67E77C1AC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212</xdr:row>
      <xdr:rowOff>54428</xdr:rowOff>
    </xdr:from>
    <xdr:to>
      <xdr:col>1</xdr:col>
      <xdr:colOff>935946</xdr:colOff>
      <xdr:row>212</xdr:row>
      <xdr:rowOff>966107</xdr:rowOff>
    </xdr:to>
    <xdr:pic>
      <xdr:nvPicPr>
        <xdr:cNvPr id="288" name="Imagen 287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5339B90A-B1F9-45E0-8BEC-0D2C07D27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213</xdr:row>
      <xdr:rowOff>54428</xdr:rowOff>
    </xdr:from>
    <xdr:to>
      <xdr:col>1</xdr:col>
      <xdr:colOff>935946</xdr:colOff>
      <xdr:row>213</xdr:row>
      <xdr:rowOff>966107</xdr:rowOff>
    </xdr:to>
    <xdr:pic>
      <xdr:nvPicPr>
        <xdr:cNvPr id="289" name="Imagen 288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672F91E7-3E26-4C10-B69F-0662D240A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214</xdr:row>
      <xdr:rowOff>54428</xdr:rowOff>
    </xdr:from>
    <xdr:to>
      <xdr:col>1</xdr:col>
      <xdr:colOff>935946</xdr:colOff>
      <xdr:row>214</xdr:row>
      <xdr:rowOff>966107</xdr:rowOff>
    </xdr:to>
    <xdr:pic>
      <xdr:nvPicPr>
        <xdr:cNvPr id="291" name="Imagen 290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F0567DCF-1C8A-4B57-977D-24407ECFE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215</xdr:row>
      <xdr:rowOff>40822</xdr:rowOff>
    </xdr:from>
    <xdr:to>
      <xdr:col>1</xdr:col>
      <xdr:colOff>989098</xdr:colOff>
      <xdr:row>215</xdr:row>
      <xdr:rowOff>966107</xdr:rowOff>
    </xdr:to>
    <xdr:pic>
      <xdr:nvPicPr>
        <xdr:cNvPr id="292" name="Imagen 291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232C5F71-2E3A-CB31-2640-4CDA0A5FD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215</xdr:row>
      <xdr:rowOff>40822</xdr:rowOff>
    </xdr:from>
    <xdr:to>
      <xdr:col>1</xdr:col>
      <xdr:colOff>989098</xdr:colOff>
      <xdr:row>215</xdr:row>
      <xdr:rowOff>966107</xdr:rowOff>
    </xdr:to>
    <xdr:pic>
      <xdr:nvPicPr>
        <xdr:cNvPr id="293" name="Imagen 292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A5A1B253-4EEE-4CFE-8679-FE84F56E9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216</xdr:row>
      <xdr:rowOff>40822</xdr:rowOff>
    </xdr:from>
    <xdr:to>
      <xdr:col>1</xdr:col>
      <xdr:colOff>989098</xdr:colOff>
      <xdr:row>216</xdr:row>
      <xdr:rowOff>966107</xdr:rowOff>
    </xdr:to>
    <xdr:pic>
      <xdr:nvPicPr>
        <xdr:cNvPr id="294" name="Imagen 293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08CC8FC0-1900-4A9B-A64B-93E9AE3EF0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216</xdr:row>
      <xdr:rowOff>40822</xdr:rowOff>
    </xdr:from>
    <xdr:to>
      <xdr:col>1</xdr:col>
      <xdr:colOff>989098</xdr:colOff>
      <xdr:row>216</xdr:row>
      <xdr:rowOff>966107</xdr:rowOff>
    </xdr:to>
    <xdr:pic>
      <xdr:nvPicPr>
        <xdr:cNvPr id="295" name="Imagen 294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982680EE-7999-4ABE-8369-08B7174A5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217</xdr:row>
      <xdr:rowOff>40822</xdr:rowOff>
    </xdr:from>
    <xdr:to>
      <xdr:col>1</xdr:col>
      <xdr:colOff>989098</xdr:colOff>
      <xdr:row>217</xdr:row>
      <xdr:rowOff>966107</xdr:rowOff>
    </xdr:to>
    <xdr:pic>
      <xdr:nvPicPr>
        <xdr:cNvPr id="296" name="Imagen 295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8960167E-EC98-430D-A7A2-1AB336076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217</xdr:row>
      <xdr:rowOff>40822</xdr:rowOff>
    </xdr:from>
    <xdr:to>
      <xdr:col>1</xdr:col>
      <xdr:colOff>989098</xdr:colOff>
      <xdr:row>217</xdr:row>
      <xdr:rowOff>966107</xdr:rowOff>
    </xdr:to>
    <xdr:pic>
      <xdr:nvPicPr>
        <xdr:cNvPr id="297" name="Imagen 296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71F536EB-D893-4E81-BD4D-77EFE9120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218</xdr:row>
      <xdr:rowOff>40822</xdr:rowOff>
    </xdr:from>
    <xdr:to>
      <xdr:col>1</xdr:col>
      <xdr:colOff>989098</xdr:colOff>
      <xdr:row>218</xdr:row>
      <xdr:rowOff>966107</xdr:rowOff>
    </xdr:to>
    <xdr:pic>
      <xdr:nvPicPr>
        <xdr:cNvPr id="298" name="Imagen 297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CA44FD69-C9E0-491E-8A90-656610ABA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218</xdr:row>
      <xdr:rowOff>40822</xdr:rowOff>
    </xdr:from>
    <xdr:to>
      <xdr:col>1</xdr:col>
      <xdr:colOff>989098</xdr:colOff>
      <xdr:row>218</xdr:row>
      <xdr:rowOff>966107</xdr:rowOff>
    </xdr:to>
    <xdr:pic>
      <xdr:nvPicPr>
        <xdr:cNvPr id="330" name="Imagen 329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FFBE4FC5-6558-4D33-9EB1-6F85645EE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394608</xdr:colOff>
      <xdr:row>219</xdr:row>
      <xdr:rowOff>40822</xdr:rowOff>
    </xdr:from>
    <xdr:to>
      <xdr:col>1</xdr:col>
      <xdr:colOff>837812</xdr:colOff>
      <xdr:row>219</xdr:row>
      <xdr:rowOff>966107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2C6B0C15-4C7A-D702-3D09-A73632B0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twoCellAnchor>
  <xdr:oneCellAnchor>
    <xdr:from>
      <xdr:col>1</xdr:col>
      <xdr:colOff>394608</xdr:colOff>
      <xdr:row>219</xdr:row>
      <xdr:rowOff>40822</xdr:rowOff>
    </xdr:from>
    <xdr:ext cx="443204" cy="925285"/>
    <xdr:pic>
      <xdr:nvPicPr>
        <xdr:cNvPr id="40" name="Imagen 39">
          <a:extLst>
            <a:ext uri="{FF2B5EF4-FFF2-40B4-BE49-F238E27FC236}">
              <a16:creationId xmlns:a16="http://schemas.microsoft.com/office/drawing/2014/main" xmlns="" id="{A2099335-2914-4885-A377-6607079E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220</xdr:row>
      <xdr:rowOff>40822</xdr:rowOff>
    </xdr:from>
    <xdr:ext cx="443204" cy="925285"/>
    <xdr:pic>
      <xdr:nvPicPr>
        <xdr:cNvPr id="51" name="Imagen 50">
          <a:extLst>
            <a:ext uri="{FF2B5EF4-FFF2-40B4-BE49-F238E27FC236}">
              <a16:creationId xmlns:a16="http://schemas.microsoft.com/office/drawing/2014/main" xmlns="" id="{AE065EB1-7E75-4DC3-AB83-475B681F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220</xdr:row>
      <xdr:rowOff>40822</xdr:rowOff>
    </xdr:from>
    <xdr:ext cx="443204" cy="925285"/>
    <xdr:pic>
      <xdr:nvPicPr>
        <xdr:cNvPr id="52" name="Imagen 51">
          <a:extLst>
            <a:ext uri="{FF2B5EF4-FFF2-40B4-BE49-F238E27FC236}">
              <a16:creationId xmlns:a16="http://schemas.microsoft.com/office/drawing/2014/main" xmlns="" id="{1DAB1730-5A6C-4E93-A8B5-52F22A63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221</xdr:row>
      <xdr:rowOff>40822</xdr:rowOff>
    </xdr:from>
    <xdr:ext cx="443204" cy="925285"/>
    <xdr:pic>
      <xdr:nvPicPr>
        <xdr:cNvPr id="61" name="Imagen 60">
          <a:extLst>
            <a:ext uri="{FF2B5EF4-FFF2-40B4-BE49-F238E27FC236}">
              <a16:creationId xmlns:a16="http://schemas.microsoft.com/office/drawing/2014/main" xmlns="" id="{1F585458-925C-4EE5-82D5-B7EE02E1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221</xdr:row>
      <xdr:rowOff>40822</xdr:rowOff>
    </xdr:from>
    <xdr:ext cx="443204" cy="925285"/>
    <xdr:pic>
      <xdr:nvPicPr>
        <xdr:cNvPr id="62" name="Imagen 61">
          <a:extLst>
            <a:ext uri="{FF2B5EF4-FFF2-40B4-BE49-F238E27FC236}">
              <a16:creationId xmlns:a16="http://schemas.microsoft.com/office/drawing/2014/main" xmlns="" id="{9AA89CF1-C4AA-4843-9684-47D4920F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222</xdr:row>
      <xdr:rowOff>40822</xdr:rowOff>
    </xdr:from>
    <xdr:ext cx="443204" cy="925285"/>
    <xdr:pic>
      <xdr:nvPicPr>
        <xdr:cNvPr id="65" name="Imagen 64">
          <a:extLst>
            <a:ext uri="{FF2B5EF4-FFF2-40B4-BE49-F238E27FC236}">
              <a16:creationId xmlns:a16="http://schemas.microsoft.com/office/drawing/2014/main" xmlns="" id="{CBE457BB-BF9F-4FA2-8857-823AD5BDC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222</xdr:row>
      <xdr:rowOff>40822</xdr:rowOff>
    </xdr:from>
    <xdr:ext cx="443204" cy="925285"/>
    <xdr:pic>
      <xdr:nvPicPr>
        <xdr:cNvPr id="66" name="Imagen 65">
          <a:extLst>
            <a:ext uri="{FF2B5EF4-FFF2-40B4-BE49-F238E27FC236}">
              <a16:creationId xmlns:a16="http://schemas.microsoft.com/office/drawing/2014/main" xmlns="" id="{E36CAD9C-39BF-40D9-9C50-8636F5C2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223</xdr:row>
      <xdr:rowOff>95250</xdr:rowOff>
    </xdr:from>
    <xdr:to>
      <xdr:col>1</xdr:col>
      <xdr:colOff>932175</xdr:colOff>
      <xdr:row>223</xdr:row>
      <xdr:rowOff>943093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F6E141A9-63D5-E3F9-F202-F5463AF5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223</xdr:row>
      <xdr:rowOff>95250</xdr:rowOff>
    </xdr:from>
    <xdr:ext cx="619211" cy="847843"/>
    <xdr:pic>
      <xdr:nvPicPr>
        <xdr:cNvPr id="70" name="Imagen 69">
          <a:extLst>
            <a:ext uri="{FF2B5EF4-FFF2-40B4-BE49-F238E27FC236}">
              <a16:creationId xmlns:a16="http://schemas.microsoft.com/office/drawing/2014/main" xmlns="" id="{DB4B4882-34CF-4577-926B-D3EBA265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224</xdr:row>
      <xdr:rowOff>95250</xdr:rowOff>
    </xdr:from>
    <xdr:ext cx="619211" cy="847843"/>
    <xdr:pic>
      <xdr:nvPicPr>
        <xdr:cNvPr id="71" name="Imagen 70">
          <a:extLst>
            <a:ext uri="{FF2B5EF4-FFF2-40B4-BE49-F238E27FC236}">
              <a16:creationId xmlns:a16="http://schemas.microsoft.com/office/drawing/2014/main" xmlns="" id="{27E178D4-0CA0-4D68-910D-19CD2F924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224</xdr:row>
      <xdr:rowOff>95250</xdr:rowOff>
    </xdr:from>
    <xdr:ext cx="619211" cy="847843"/>
    <xdr:pic>
      <xdr:nvPicPr>
        <xdr:cNvPr id="72" name="Imagen 71">
          <a:extLst>
            <a:ext uri="{FF2B5EF4-FFF2-40B4-BE49-F238E27FC236}">
              <a16:creationId xmlns:a16="http://schemas.microsoft.com/office/drawing/2014/main" xmlns="" id="{47C1ED87-572D-4FE3-A550-1DB3954D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225</xdr:row>
      <xdr:rowOff>108858</xdr:rowOff>
    </xdr:from>
    <xdr:to>
      <xdr:col>1</xdr:col>
      <xdr:colOff>925286</xdr:colOff>
      <xdr:row>225</xdr:row>
      <xdr:rowOff>934270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10C5B443-584B-F437-8FFC-E428D40D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25929" y="250711608"/>
          <a:ext cx="598714" cy="825412"/>
        </a:xfrm>
        <a:prstGeom prst="rect">
          <a:avLst/>
        </a:prstGeom>
      </xdr:spPr>
    </xdr:pic>
    <xdr:clientData/>
  </xdr:twoCellAnchor>
  <xdr:oneCellAnchor>
    <xdr:from>
      <xdr:col>1</xdr:col>
      <xdr:colOff>326572</xdr:colOff>
      <xdr:row>226</xdr:row>
      <xdr:rowOff>108858</xdr:rowOff>
    </xdr:from>
    <xdr:ext cx="598714" cy="825412"/>
    <xdr:pic>
      <xdr:nvPicPr>
        <xdr:cNvPr id="78" name="Imagen 77">
          <a:extLst>
            <a:ext uri="{FF2B5EF4-FFF2-40B4-BE49-F238E27FC236}">
              <a16:creationId xmlns:a16="http://schemas.microsoft.com/office/drawing/2014/main" xmlns="" id="{A87469DB-9160-4893-B40A-7C3BBE7C0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25929" y="250711608"/>
          <a:ext cx="598714" cy="825412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227</xdr:row>
      <xdr:rowOff>136071</xdr:rowOff>
    </xdr:from>
    <xdr:to>
      <xdr:col>1</xdr:col>
      <xdr:colOff>934905</xdr:colOff>
      <xdr:row>227</xdr:row>
      <xdr:rowOff>917230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70D75D42-9170-2382-D47B-9F113C7F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228</xdr:row>
      <xdr:rowOff>136071</xdr:rowOff>
    </xdr:from>
    <xdr:ext cx="676369" cy="781159"/>
    <xdr:pic>
      <xdr:nvPicPr>
        <xdr:cNvPr id="80" name="Imagen 79">
          <a:extLst>
            <a:ext uri="{FF2B5EF4-FFF2-40B4-BE49-F238E27FC236}">
              <a16:creationId xmlns:a16="http://schemas.microsoft.com/office/drawing/2014/main" xmlns="" id="{33D46AF0-87C5-4A00-AC05-1EED190D7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229</xdr:row>
      <xdr:rowOff>136071</xdr:rowOff>
    </xdr:from>
    <xdr:ext cx="676369" cy="781159"/>
    <xdr:pic>
      <xdr:nvPicPr>
        <xdr:cNvPr id="81" name="Imagen 80">
          <a:extLst>
            <a:ext uri="{FF2B5EF4-FFF2-40B4-BE49-F238E27FC236}">
              <a16:creationId xmlns:a16="http://schemas.microsoft.com/office/drawing/2014/main" xmlns="" id="{7C5E66BC-5A15-4DFF-976B-FEA65482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230</xdr:row>
      <xdr:rowOff>136071</xdr:rowOff>
    </xdr:from>
    <xdr:ext cx="676369" cy="781159"/>
    <xdr:pic>
      <xdr:nvPicPr>
        <xdr:cNvPr id="82" name="Imagen 81">
          <a:extLst>
            <a:ext uri="{FF2B5EF4-FFF2-40B4-BE49-F238E27FC236}">
              <a16:creationId xmlns:a16="http://schemas.microsoft.com/office/drawing/2014/main" xmlns="" id="{ACCDDBB0-8D05-4B71-8105-94F05CF6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231</xdr:row>
      <xdr:rowOff>204107</xdr:rowOff>
    </xdr:from>
    <xdr:to>
      <xdr:col>1</xdr:col>
      <xdr:colOff>925379</xdr:colOff>
      <xdr:row>231</xdr:row>
      <xdr:rowOff>813792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ED1E88F0-2A21-97FD-5A58-AC0E3669C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232</xdr:row>
      <xdr:rowOff>204107</xdr:rowOff>
    </xdr:from>
    <xdr:ext cx="666843" cy="609685"/>
    <xdr:pic>
      <xdr:nvPicPr>
        <xdr:cNvPr id="84" name="Imagen 83">
          <a:extLst>
            <a:ext uri="{FF2B5EF4-FFF2-40B4-BE49-F238E27FC236}">
              <a16:creationId xmlns:a16="http://schemas.microsoft.com/office/drawing/2014/main" xmlns="" id="{5C6ED554-5C13-4001-831A-F7D490839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233</xdr:row>
      <xdr:rowOff>204107</xdr:rowOff>
    </xdr:from>
    <xdr:ext cx="666843" cy="609685"/>
    <xdr:pic>
      <xdr:nvPicPr>
        <xdr:cNvPr id="85" name="Imagen 84">
          <a:extLst>
            <a:ext uri="{FF2B5EF4-FFF2-40B4-BE49-F238E27FC236}">
              <a16:creationId xmlns:a16="http://schemas.microsoft.com/office/drawing/2014/main" xmlns="" id="{159879F6-1197-4430-B6B0-4A5AAD16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234</xdr:row>
      <xdr:rowOff>204107</xdr:rowOff>
    </xdr:from>
    <xdr:ext cx="666843" cy="609685"/>
    <xdr:pic>
      <xdr:nvPicPr>
        <xdr:cNvPr id="86" name="Imagen 85">
          <a:extLst>
            <a:ext uri="{FF2B5EF4-FFF2-40B4-BE49-F238E27FC236}">
              <a16:creationId xmlns:a16="http://schemas.microsoft.com/office/drawing/2014/main" xmlns="" id="{EF5F0C38-769C-4102-B0BA-4966A5D2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235</xdr:row>
      <xdr:rowOff>163286</xdr:rowOff>
    </xdr:from>
    <xdr:to>
      <xdr:col>1</xdr:col>
      <xdr:colOff>1093732</xdr:colOff>
      <xdr:row>235</xdr:row>
      <xdr:rowOff>911678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3871010F-3398-3DB6-AFE6-B494020C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9857" y="260835322"/>
          <a:ext cx="903232" cy="748392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236</xdr:row>
      <xdr:rowOff>163286</xdr:rowOff>
    </xdr:from>
    <xdr:ext cx="903232" cy="748392"/>
    <xdr:pic>
      <xdr:nvPicPr>
        <xdr:cNvPr id="88" name="Imagen 87">
          <a:extLst>
            <a:ext uri="{FF2B5EF4-FFF2-40B4-BE49-F238E27FC236}">
              <a16:creationId xmlns:a16="http://schemas.microsoft.com/office/drawing/2014/main" xmlns="" id="{AEC2F0C2-78A1-4C1B-9DDA-A9EF7FCB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9857" y="260835322"/>
          <a:ext cx="903232" cy="748392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231323</xdr:colOff>
      <xdr:row>237</xdr:row>
      <xdr:rowOff>122465</xdr:rowOff>
    </xdr:from>
    <xdr:to>
      <xdr:col>1</xdr:col>
      <xdr:colOff>943259</xdr:colOff>
      <xdr:row>237</xdr:row>
      <xdr:rowOff>925286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463331A6-E577-6FC2-B234-79BAB647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30680" y="262808358"/>
          <a:ext cx="711936" cy="802821"/>
        </a:xfrm>
        <a:prstGeom prst="rect">
          <a:avLst/>
        </a:prstGeom>
      </xdr:spPr>
    </xdr:pic>
    <xdr:clientData/>
  </xdr:twoCellAnchor>
  <xdr:oneCellAnchor>
    <xdr:from>
      <xdr:col>1</xdr:col>
      <xdr:colOff>231323</xdr:colOff>
      <xdr:row>238</xdr:row>
      <xdr:rowOff>122465</xdr:rowOff>
    </xdr:from>
    <xdr:ext cx="711936" cy="802821"/>
    <xdr:pic>
      <xdr:nvPicPr>
        <xdr:cNvPr id="90" name="Imagen 89">
          <a:extLst>
            <a:ext uri="{FF2B5EF4-FFF2-40B4-BE49-F238E27FC236}">
              <a16:creationId xmlns:a16="http://schemas.microsoft.com/office/drawing/2014/main" xmlns="" id="{806C3DE8-F1A5-4547-BEDD-931850AE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30680" y="262808358"/>
          <a:ext cx="711936" cy="802821"/>
        </a:xfrm>
        <a:prstGeom prst="rect">
          <a:avLst/>
        </a:prstGeom>
      </xdr:spPr>
    </xdr:pic>
    <xdr:clientData/>
  </xdr:oneCellAnchor>
  <xdr:twoCellAnchor editAs="oneCell">
    <xdr:from>
      <xdr:col>1</xdr:col>
      <xdr:colOff>176894</xdr:colOff>
      <xdr:row>239</xdr:row>
      <xdr:rowOff>81643</xdr:rowOff>
    </xdr:from>
    <xdr:to>
      <xdr:col>1</xdr:col>
      <xdr:colOff>1020535</xdr:colOff>
      <xdr:row>239</xdr:row>
      <xdr:rowOff>908411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20688927-F284-EAA1-78C5-805724F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76251" y="264781393"/>
          <a:ext cx="843641" cy="826768"/>
        </a:xfrm>
        <a:prstGeom prst="rect">
          <a:avLst/>
        </a:prstGeom>
      </xdr:spPr>
    </xdr:pic>
    <xdr:clientData/>
  </xdr:twoCellAnchor>
  <xdr:oneCellAnchor>
    <xdr:from>
      <xdr:col>1</xdr:col>
      <xdr:colOff>176894</xdr:colOff>
      <xdr:row>240</xdr:row>
      <xdr:rowOff>81643</xdr:rowOff>
    </xdr:from>
    <xdr:ext cx="843641" cy="826768"/>
    <xdr:pic>
      <xdr:nvPicPr>
        <xdr:cNvPr id="105" name="Imagen 104">
          <a:extLst>
            <a:ext uri="{FF2B5EF4-FFF2-40B4-BE49-F238E27FC236}">
              <a16:creationId xmlns:a16="http://schemas.microsoft.com/office/drawing/2014/main" xmlns="" id="{9375FF42-8838-4A33-B6BC-01AE8EDA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76251" y="264781393"/>
          <a:ext cx="843641" cy="826768"/>
        </a:xfrm>
        <a:prstGeom prst="rect">
          <a:avLst/>
        </a:prstGeom>
      </xdr:spPr>
    </xdr:pic>
    <xdr:clientData/>
  </xdr:oneCellAnchor>
  <xdr:twoCellAnchor editAs="oneCell">
    <xdr:from>
      <xdr:col>1</xdr:col>
      <xdr:colOff>299359</xdr:colOff>
      <xdr:row>244</xdr:row>
      <xdr:rowOff>81642</xdr:rowOff>
    </xdr:from>
    <xdr:to>
      <xdr:col>1</xdr:col>
      <xdr:colOff>925286</xdr:colOff>
      <xdr:row>244</xdr:row>
      <xdr:rowOff>955332</xdr:rowOff>
    </xdr:to>
    <xdr:pic>
      <xdr:nvPicPr>
        <xdr:cNvPr id="106" name="Imagen 105" descr="Chamarra casual The North Face Venture 2 de mujer | Innovasport">
          <a:extLst>
            <a:ext uri="{FF2B5EF4-FFF2-40B4-BE49-F238E27FC236}">
              <a16:creationId xmlns:a16="http://schemas.microsoft.com/office/drawing/2014/main" xmlns="" id="{219F358C-1D64-CDC2-2970-CA2077F0E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299359</xdr:colOff>
      <xdr:row>245</xdr:row>
      <xdr:rowOff>81642</xdr:rowOff>
    </xdr:from>
    <xdr:ext cx="625927" cy="873690"/>
    <xdr:pic>
      <xdr:nvPicPr>
        <xdr:cNvPr id="118" name="Imagen 117" descr="Chamarra casual The North Face Venture 2 de mujer | Innovasport">
          <a:extLst>
            <a:ext uri="{FF2B5EF4-FFF2-40B4-BE49-F238E27FC236}">
              <a16:creationId xmlns:a16="http://schemas.microsoft.com/office/drawing/2014/main" xmlns="" id="{756B006A-57E0-424C-94FF-A595BBD4D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299359</xdr:colOff>
      <xdr:row>246</xdr:row>
      <xdr:rowOff>81642</xdr:rowOff>
    </xdr:from>
    <xdr:ext cx="625927" cy="873690"/>
    <xdr:pic>
      <xdr:nvPicPr>
        <xdr:cNvPr id="119" name="Imagen 118" descr="Chamarra casual The North Face Venture 2 de mujer | Innovasport">
          <a:extLst>
            <a:ext uri="{FF2B5EF4-FFF2-40B4-BE49-F238E27FC236}">
              <a16:creationId xmlns:a16="http://schemas.microsoft.com/office/drawing/2014/main" xmlns="" id="{F46C903C-C83E-4BB9-B2E8-64C47FC1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258537</xdr:colOff>
      <xdr:row>247</xdr:row>
      <xdr:rowOff>108858</xdr:rowOff>
    </xdr:from>
    <xdr:to>
      <xdr:col>1</xdr:col>
      <xdr:colOff>966107</xdr:colOff>
      <xdr:row>247</xdr:row>
      <xdr:rowOff>923578</xdr:rowOff>
    </xdr:to>
    <xdr:pic>
      <xdr:nvPicPr>
        <xdr:cNvPr id="136" name="Imagen 135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114D1515-E05B-99B4-EA53-D5C16E0FB2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258537</xdr:colOff>
      <xdr:row>247</xdr:row>
      <xdr:rowOff>108858</xdr:rowOff>
    </xdr:from>
    <xdr:ext cx="707570" cy="814720"/>
    <xdr:pic>
      <xdr:nvPicPr>
        <xdr:cNvPr id="181" name="Imagen 180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8585B09A-E772-4344-9EBE-B864DA5CD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248</xdr:row>
      <xdr:rowOff>108858</xdr:rowOff>
    </xdr:from>
    <xdr:ext cx="707570" cy="814720"/>
    <xdr:pic>
      <xdr:nvPicPr>
        <xdr:cNvPr id="182" name="Imagen 181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01C40561-2F9A-4DCA-9DFC-A00762699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248</xdr:row>
      <xdr:rowOff>108858</xdr:rowOff>
    </xdr:from>
    <xdr:ext cx="707570" cy="814720"/>
    <xdr:pic>
      <xdr:nvPicPr>
        <xdr:cNvPr id="183" name="Imagen 182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46D91BDA-9FE5-4326-A417-A9AE6C9EE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249</xdr:row>
      <xdr:rowOff>108858</xdr:rowOff>
    </xdr:from>
    <xdr:ext cx="707570" cy="814720"/>
    <xdr:pic>
      <xdr:nvPicPr>
        <xdr:cNvPr id="184" name="Imagen 183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4BABCFB7-329C-4B1B-97A6-ED1114E65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249</xdr:row>
      <xdr:rowOff>108858</xdr:rowOff>
    </xdr:from>
    <xdr:ext cx="707570" cy="814720"/>
    <xdr:pic>
      <xdr:nvPicPr>
        <xdr:cNvPr id="185" name="Imagen 184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D96CA5B8-0C6C-48B4-997A-EEB76D282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272144</xdr:colOff>
      <xdr:row>250</xdr:row>
      <xdr:rowOff>0</xdr:rowOff>
    </xdr:from>
    <xdr:to>
      <xdr:col>1</xdr:col>
      <xdr:colOff>922454</xdr:colOff>
      <xdr:row>250</xdr:row>
      <xdr:rowOff>898072</xdr:rowOff>
    </xdr:to>
    <xdr:pic>
      <xdr:nvPicPr>
        <xdr:cNvPr id="186" name="Imagen 185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5F71FDA5-D09C-4EA4-B7AE-D69CBF09A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87" name="Imagen 186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2D1C699A-1097-4093-9681-DE13CB72F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88" name="Imagen 187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7A69A21B-38E2-49A4-86EE-DC845265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89" name="Imagen 188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BEEF439F-0719-4383-8B06-EC54CA07C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90" name="Imagen 189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0A1B9031-69A2-4020-A12D-465F83A92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91" name="Imagen 190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C077B698-B41F-4720-BDEB-B3AC95C5C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92" name="Imagen 191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5CA16A67-6D93-4A12-97C1-890BC91F3B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250</xdr:row>
      <xdr:rowOff>0</xdr:rowOff>
    </xdr:from>
    <xdr:ext cx="650310" cy="898072"/>
    <xdr:pic>
      <xdr:nvPicPr>
        <xdr:cNvPr id="193" name="Imagen 192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1976F959-30CA-4C77-943F-53DDBF1CC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231322</xdr:colOff>
      <xdr:row>250</xdr:row>
      <xdr:rowOff>54429</xdr:rowOff>
    </xdr:from>
    <xdr:to>
      <xdr:col>1</xdr:col>
      <xdr:colOff>1065532</xdr:colOff>
      <xdr:row>250</xdr:row>
      <xdr:rowOff>966107</xdr:rowOff>
    </xdr:to>
    <xdr:pic>
      <xdr:nvPicPr>
        <xdr:cNvPr id="194" name="Imagen 193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F8D00140-7827-A063-3CB4-8ECD4F309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231322</xdr:colOff>
      <xdr:row>250</xdr:row>
      <xdr:rowOff>54429</xdr:rowOff>
    </xdr:from>
    <xdr:ext cx="834210" cy="911678"/>
    <xdr:pic>
      <xdr:nvPicPr>
        <xdr:cNvPr id="203" name="Imagen 202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55C8688B-FB50-4A85-A072-D26944DA3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231322</xdr:colOff>
      <xdr:row>251</xdr:row>
      <xdr:rowOff>54429</xdr:rowOff>
    </xdr:from>
    <xdr:ext cx="834210" cy="911678"/>
    <xdr:pic>
      <xdr:nvPicPr>
        <xdr:cNvPr id="204" name="Imagen 203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9715FDD0-5BA4-4906-BA60-07484445C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231322</xdr:colOff>
      <xdr:row>251</xdr:row>
      <xdr:rowOff>54429</xdr:rowOff>
    </xdr:from>
    <xdr:ext cx="834210" cy="911678"/>
    <xdr:pic>
      <xdr:nvPicPr>
        <xdr:cNvPr id="205" name="Imagen 204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83DE06D6-0842-4E93-A18B-8BACEF73E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80865036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258536</xdr:colOff>
      <xdr:row>252</xdr:row>
      <xdr:rowOff>54430</xdr:rowOff>
    </xdr:from>
    <xdr:to>
      <xdr:col>1</xdr:col>
      <xdr:colOff>966108</xdr:colOff>
      <xdr:row>252</xdr:row>
      <xdr:rowOff>935994</xdr:rowOff>
    </xdr:to>
    <xdr:pic>
      <xdr:nvPicPr>
        <xdr:cNvPr id="207" name="Imagen 206" descr="The North Face Men's Venture 2 Jacket – Campmor">
          <a:extLst>
            <a:ext uri="{FF2B5EF4-FFF2-40B4-BE49-F238E27FC236}">
              <a16:creationId xmlns:a16="http://schemas.microsoft.com/office/drawing/2014/main" xmlns="" id="{0F537DE1-45CC-F345-A770-178B2D52C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258536</xdr:colOff>
      <xdr:row>252</xdr:row>
      <xdr:rowOff>54430</xdr:rowOff>
    </xdr:from>
    <xdr:ext cx="707572" cy="881564"/>
    <xdr:pic>
      <xdr:nvPicPr>
        <xdr:cNvPr id="208" name="Imagen 207" descr="The North Face Men's Venture 2 Jacket – Campmor">
          <a:extLst>
            <a:ext uri="{FF2B5EF4-FFF2-40B4-BE49-F238E27FC236}">
              <a16:creationId xmlns:a16="http://schemas.microsoft.com/office/drawing/2014/main" xmlns="" id="{16104013-7BF2-4D2B-AD94-FD14D75B8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252</xdr:row>
      <xdr:rowOff>54430</xdr:rowOff>
    </xdr:from>
    <xdr:ext cx="707572" cy="881564"/>
    <xdr:pic>
      <xdr:nvPicPr>
        <xdr:cNvPr id="209" name="Imagen 208" descr="The North Face Men's Venture 2 Jacket – Campmor">
          <a:extLst>
            <a:ext uri="{FF2B5EF4-FFF2-40B4-BE49-F238E27FC236}">
              <a16:creationId xmlns:a16="http://schemas.microsoft.com/office/drawing/2014/main" xmlns="" id="{930C451A-4203-49C6-90C4-1CE4F1A3B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252</xdr:row>
      <xdr:rowOff>54430</xdr:rowOff>
    </xdr:from>
    <xdr:ext cx="707572" cy="881564"/>
    <xdr:pic>
      <xdr:nvPicPr>
        <xdr:cNvPr id="210" name="Imagen 209" descr="The North Face Men's Venture 2 Jacket – Campmor">
          <a:extLst>
            <a:ext uri="{FF2B5EF4-FFF2-40B4-BE49-F238E27FC236}">
              <a16:creationId xmlns:a16="http://schemas.microsoft.com/office/drawing/2014/main" xmlns="" id="{7BD16CF5-F1C3-4B09-8B97-7DB411EA2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253</xdr:row>
      <xdr:rowOff>54430</xdr:rowOff>
    </xdr:from>
    <xdr:ext cx="707572" cy="881564"/>
    <xdr:pic>
      <xdr:nvPicPr>
        <xdr:cNvPr id="236" name="Imagen 235" descr="The North Face Men's Venture 2 Jacket – Campmor">
          <a:extLst>
            <a:ext uri="{FF2B5EF4-FFF2-40B4-BE49-F238E27FC236}">
              <a16:creationId xmlns:a16="http://schemas.microsoft.com/office/drawing/2014/main" xmlns="" id="{774EB889-44D4-4FB6-BCD8-3DC5535BF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253</xdr:row>
      <xdr:rowOff>54430</xdr:rowOff>
    </xdr:from>
    <xdr:ext cx="707572" cy="881564"/>
    <xdr:pic>
      <xdr:nvPicPr>
        <xdr:cNvPr id="250" name="Imagen 249" descr="The North Face Men's Venture 2 Jacket – Campmor">
          <a:extLst>
            <a:ext uri="{FF2B5EF4-FFF2-40B4-BE49-F238E27FC236}">
              <a16:creationId xmlns:a16="http://schemas.microsoft.com/office/drawing/2014/main" xmlns="" id="{766EE7B1-2A77-4E23-A56E-3E1FAFCDA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253</xdr:row>
      <xdr:rowOff>54430</xdr:rowOff>
    </xdr:from>
    <xdr:ext cx="707572" cy="881564"/>
    <xdr:pic>
      <xdr:nvPicPr>
        <xdr:cNvPr id="260" name="Imagen 259" descr="The North Face Men's Venture 2 Jacket – Campmor">
          <a:extLst>
            <a:ext uri="{FF2B5EF4-FFF2-40B4-BE49-F238E27FC236}">
              <a16:creationId xmlns:a16="http://schemas.microsoft.com/office/drawing/2014/main" xmlns="" id="{B7A8E0F1-AAFE-4531-90E4-5E6B7FB44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253</xdr:row>
      <xdr:rowOff>54430</xdr:rowOff>
    </xdr:from>
    <xdr:ext cx="707572" cy="881564"/>
    <xdr:pic>
      <xdr:nvPicPr>
        <xdr:cNvPr id="262" name="Imagen 261" descr="The North Face Men's Venture 2 Jacket – Campmor">
          <a:extLst>
            <a:ext uri="{FF2B5EF4-FFF2-40B4-BE49-F238E27FC236}">
              <a16:creationId xmlns:a16="http://schemas.microsoft.com/office/drawing/2014/main" xmlns="" id="{8FF30A86-20F1-447C-A6B7-782B86104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254</xdr:row>
      <xdr:rowOff>54430</xdr:rowOff>
    </xdr:from>
    <xdr:ext cx="707572" cy="881564"/>
    <xdr:pic>
      <xdr:nvPicPr>
        <xdr:cNvPr id="347" name="Imagen 346" descr="The North Face Men's Venture 2 Jacket – Campmor">
          <a:extLst>
            <a:ext uri="{FF2B5EF4-FFF2-40B4-BE49-F238E27FC236}">
              <a16:creationId xmlns:a16="http://schemas.microsoft.com/office/drawing/2014/main" xmlns="" id="{3B06738A-5D3B-4387-8CC4-18DA3DF7F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254</xdr:row>
      <xdr:rowOff>54430</xdr:rowOff>
    </xdr:from>
    <xdr:ext cx="707572" cy="881564"/>
    <xdr:pic>
      <xdr:nvPicPr>
        <xdr:cNvPr id="349" name="Imagen 348" descr="The North Face Men's Venture 2 Jacket – Campmor">
          <a:extLst>
            <a:ext uri="{FF2B5EF4-FFF2-40B4-BE49-F238E27FC236}">
              <a16:creationId xmlns:a16="http://schemas.microsoft.com/office/drawing/2014/main" xmlns="" id="{BCA625AA-01B9-422F-8C32-F8E9F3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254</xdr:row>
      <xdr:rowOff>54430</xdr:rowOff>
    </xdr:from>
    <xdr:ext cx="707572" cy="881564"/>
    <xdr:pic>
      <xdr:nvPicPr>
        <xdr:cNvPr id="351" name="Imagen 350" descr="The North Face Men's Venture 2 Jacket – Campmor">
          <a:extLst>
            <a:ext uri="{FF2B5EF4-FFF2-40B4-BE49-F238E27FC236}">
              <a16:creationId xmlns:a16="http://schemas.microsoft.com/office/drawing/2014/main" xmlns="" id="{9B335A84-F29E-489C-BDDD-57DAD1CF3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254</xdr:row>
      <xdr:rowOff>54430</xdr:rowOff>
    </xdr:from>
    <xdr:ext cx="707572" cy="881564"/>
    <xdr:pic>
      <xdr:nvPicPr>
        <xdr:cNvPr id="353" name="Imagen 352" descr="The North Face Men's Venture 2 Jacket – Campmor">
          <a:extLst>
            <a:ext uri="{FF2B5EF4-FFF2-40B4-BE49-F238E27FC236}">
              <a16:creationId xmlns:a16="http://schemas.microsoft.com/office/drawing/2014/main" xmlns="" id="{B1C31A94-FF30-4255-A212-D7E13634A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176893</xdr:colOff>
      <xdr:row>255</xdr:row>
      <xdr:rowOff>0</xdr:rowOff>
    </xdr:from>
    <xdr:to>
      <xdr:col>1</xdr:col>
      <xdr:colOff>1115786</xdr:colOff>
      <xdr:row>255</xdr:row>
      <xdr:rowOff>861299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xmlns="" id="{A0DEB5A9-A5C1-231D-249F-3149EFA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76250" y="284919964"/>
          <a:ext cx="938893" cy="86129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255</xdr:row>
      <xdr:rowOff>122465</xdr:rowOff>
    </xdr:from>
    <xdr:to>
      <xdr:col>1</xdr:col>
      <xdr:colOff>1006929</xdr:colOff>
      <xdr:row>255</xdr:row>
      <xdr:rowOff>918330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xmlns="" id="{BEC46C39-85E1-FEF1-7485-590B2214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twoCellAnchor>
  <xdr:oneCellAnchor>
    <xdr:from>
      <xdr:col>1</xdr:col>
      <xdr:colOff>244929</xdr:colOff>
      <xdr:row>255</xdr:row>
      <xdr:rowOff>122465</xdr:rowOff>
    </xdr:from>
    <xdr:ext cx="762000" cy="795865"/>
    <xdr:pic>
      <xdr:nvPicPr>
        <xdr:cNvPr id="357" name="Imagen 356">
          <a:extLst>
            <a:ext uri="{FF2B5EF4-FFF2-40B4-BE49-F238E27FC236}">
              <a16:creationId xmlns:a16="http://schemas.microsoft.com/office/drawing/2014/main" xmlns="" id="{E0C79E27-3C82-469B-BE9D-5847CF5A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256</xdr:row>
      <xdr:rowOff>122465</xdr:rowOff>
    </xdr:from>
    <xdr:ext cx="762000" cy="795865"/>
    <xdr:pic>
      <xdr:nvPicPr>
        <xdr:cNvPr id="358" name="Imagen 357">
          <a:extLst>
            <a:ext uri="{FF2B5EF4-FFF2-40B4-BE49-F238E27FC236}">
              <a16:creationId xmlns:a16="http://schemas.microsoft.com/office/drawing/2014/main" xmlns="" id="{577E1CF7-53FF-40AB-8782-E0F83FC7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256</xdr:row>
      <xdr:rowOff>122465</xdr:rowOff>
    </xdr:from>
    <xdr:ext cx="762000" cy="795865"/>
    <xdr:pic>
      <xdr:nvPicPr>
        <xdr:cNvPr id="359" name="Imagen 358">
          <a:extLst>
            <a:ext uri="{FF2B5EF4-FFF2-40B4-BE49-F238E27FC236}">
              <a16:creationId xmlns:a16="http://schemas.microsoft.com/office/drawing/2014/main" xmlns="" id="{D3B4E6DE-DD7C-4130-83C8-572055CF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257</xdr:row>
      <xdr:rowOff>122465</xdr:rowOff>
    </xdr:from>
    <xdr:ext cx="762000" cy="795865"/>
    <xdr:pic>
      <xdr:nvPicPr>
        <xdr:cNvPr id="360" name="Imagen 359">
          <a:extLst>
            <a:ext uri="{FF2B5EF4-FFF2-40B4-BE49-F238E27FC236}">
              <a16:creationId xmlns:a16="http://schemas.microsoft.com/office/drawing/2014/main" xmlns="" id="{0BF3589B-B1E3-4EF7-AF51-54E11958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257</xdr:row>
      <xdr:rowOff>122465</xdr:rowOff>
    </xdr:from>
    <xdr:ext cx="762000" cy="795865"/>
    <xdr:pic>
      <xdr:nvPicPr>
        <xdr:cNvPr id="361" name="Imagen 360">
          <a:extLst>
            <a:ext uri="{FF2B5EF4-FFF2-40B4-BE49-F238E27FC236}">
              <a16:creationId xmlns:a16="http://schemas.microsoft.com/office/drawing/2014/main" xmlns="" id="{17CEB74F-F000-4AEB-B518-5E11A41C5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258</xdr:row>
      <xdr:rowOff>122465</xdr:rowOff>
    </xdr:from>
    <xdr:ext cx="762000" cy="795865"/>
    <xdr:pic>
      <xdr:nvPicPr>
        <xdr:cNvPr id="362" name="Imagen 361">
          <a:extLst>
            <a:ext uri="{FF2B5EF4-FFF2-40B4-BE49-F238E27FC236}">
              <a16:creationId xmlns:a16="http://schemas.microsoft.com/office/drawing/2014/main" xmlns="" id="{483F61B8-E377-4C70-B361-F1C640AE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258</xdr:row>
      <xdr:rowOff>122465</xdr:rowOff>
    </xdr:from>
    <xdr:ext cx="762000" cy="795865"/>
    <xdr:pic>
      <xdr:nvPicPr>
        <xdr:cNvPr id="363" name="Imagen 362">
          <a:extLst>
            <a:ext uri="{FF2B5EF4-FFF2-40B4-BE49-F238E27FC236}">
              <a16:creationId xmlns:a16="http://schemas.microsoft.com/office/drawing/2014/main" xmlns="" id="{AE62BAED-7E14-421C-AA54-D860BBC7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259</xdr:row>
      <xdr:rowOff>122465</xdr:rowOff>
    </xdr:from>
    <xdr:ext cx="762000" cy="795865"/>
    <xdr:pic>
      <xdr:nvPicPr>
        <xdr:cNvPr id="364" name="Imagen 363">
          <a:extLst>
            <a:ext uri="{FF2B5EF4-FFF2-40B4-BE49-F238E27FC236}">
              <a16:creationId xmlns:a16="http://schemas.microsoft.com/office/drawing/2014/main" xmlns="" id="{C4B422E8-9E3F-44C1-B683-34D46E6D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8988501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259</xdr:row>
      <xdr:rowOff>122465</xdr:rowOff>
    </xdr:from>
    <xdr:ext cx="762000" cy="795865"/>
    <xdr:pic>
      <xdr:nvPicPr>
        <xdr:cNvPr id="365" name="Imagen 364">
          <a:extLst>
            <a:ext uri="{FF2B5EF4-FFF2-40B4-BE49-F238E27FC236}">
              <a16:creationId xmlns:a16="http://schemas.microsoft.com/office/drawing/2014/main" xmlns="" id="{646694B4-EF68-4AEB-B109-AB90198A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8988501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260</xdr:row>
      <xdr:rowOff>122465</xdr:rowOff>
    </xdr:from>
    <xdr:ext cx="762000" cy="795865"/>
    <xdr:pic>
      <xdr:nvPicPr>
        <xdr:cNvPr id="366" name="Imagen 365">
          <a:extLst>
            <a:ext uri="{FF2B5EF4-FFF2-40B4-BE49-F238E27FC236}">
              <a16:creationId xmlns:a16="http://schemas.microsoft.com/office/drawing/2014/main" xmlns="" id="{B89F5E00-4C1D-427C-8AA6-EE92F7D4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9995429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260</xdr:row>
      <xdr:rowOff>122465</xdr:rowOff>
    </xdr:from>
    <xdr:ext cx="762000" cy="795865"/>
    <xdr:pic>
      <xdr:nvPicPr>
        <xdr:cNvPr id="367" name="Imagen 366">
          <a:extLst>
            <a:ext uri="{FF2B5EF4-FFF2-40B4-BE49-F238E27FC236}">
              <a16:creationId xmlns:a16="http://schemas.microsoft.com/office/drawing/2014/main" xmlns="" id="{79861CD3-C765-4708-AC69-3A0AF79BB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89995429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261</xdr:row>
      <xdr:rowOff>122465</xdr:rowOff>
    </xdr:from>
    <xdr:ext cx="762000" cy="795865"/>
    <xdr:pic>
      <xdr:nvPicPr>
        <xdr:cNvPr id="368" name="Imagen 367">
          <a:extLst>
            <a:ext uri="{FF2B5EF4-FFF2-40B4-BE49-F238E27FC236}">
              <a16:creationId xmlns:a16="http://schemas.microsoft.com/office/drawing/2014/main" xmlns="" id="{56725D44-A792-4B74-AC4E-6BF8BC0E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261</xdr:row>
      <xdr:rowOff>122465</xdr:rowOff>
    </xdr:from>
    <xdr:ext cx="762000" cy="795865"/>
    <xdr:pic>
      <xdr:nvPicPr>
        <xdr:cNvPr id="369" name="Imagen 368">
          <a:extLst>
            <a:ext uri="{FF2B5EF4-FFF2-40B4-BE49-F238E27FC236}">
              <a16:creationId xmlns:a16="http://schemas.microsoft.com/office/drawing/2014/main" xmlns="" id="{18FD0F4A-4834-4E73-A89B-98E018B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262</xdr:row>
      <xdr:rowOff>122465</xdr:rowOff>
    </xdr:from>
    <xdr:ext cx="762000" cy="795865"/>
    <xdr:pic>
      <xdr:nvPicPr>
        <xdr:cNvPr id="370" name="Imagen 369">
          <a:extLst>
            <a:ext uri="{FF2B5EF4-FFF2-40B4-BE49-F238E27FC236}">
              <a16:creationId xmlns:a16="http://schemas.microsoft.com/office/drawing/2014/main" xmlns="" id="{A904A975-E11F-46AA-8098-C236F5CE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262</xdr:row>
      <xdr:rowOff>122465</xdr:rowOff>
    </xdr:from>
    <xdr:ext cx="762000" cy="795865"/>
    <xdr:pic>
      <xdr:nvPicPr>
        <xdr:cNvPr id="371" name="Imagen 370">
          <a:extLst>
            <a:ext uri="{FF2B5EF4-FFF2-40B4-BE49-F238E27FC236}">
              <a16:creationId xmlns:a16="http://schemas.microsoft.com/office/drawing/2014/main" xmlns="" id="{D5D67021-4D77-493F-9166-39423708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263</xdr:row>
      <xdr:rowOff>122465</xdr:rowOff>
    </xdr:from>
    <xdr:ext cx="762000" cy="795865"/>
    <xdr:pic>
      <xdr:nvPicPr>
        <xdr:cNvPr id="372" name="Imagen 371">
          <a:extLst>
            <a:ext uri="{FF2B5EF4-FFF2-40B4-BE49-F238E27FC236}">
              <a16:creationId xmlns:a16="http://schemas.microsoft.com/office/drawing/2014/main" xmlns="" id="{76FAA38B-737F-45EC-B14E-8A4E8B30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263</xdr:row>
      <xdr:rowOff>122465</xdr:rowOff>
    </xdr:from>
    <xdr:ext cx="762000" cy="795865"/>
    <xdr:pic>
      <xdr:nvPicPr>
        <xdr:cNvPr id="373" name="Imagen 372">
          <a:extLst>
            <a:ext uri="{FF2B5EF4-FFF2-40B4-BE49-F238E27FC236}">
              <a16:creationId xmlns:a16="http://schemas.microsoft.com/office/drawing/2014/main" xmlns="" id="{E16D59F8-7830-491C-9C22-176F8210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264</xdr:row>
      <xdr:rowOff>122465</xdr:rowOff>
    </xdr:from>
    <xdr:ext cx="762000" cy="795865"/>
    <xdr:pic>
      <xdr:nvPicPr>
        <xdr:cNvPr id="374" name="Imagen 373">
          <a:extLst>
            <a:ext uri="{FF2B5EF4-FFF2-40B4-BE49-F238E27FC236}">
              <a16:creationId xmlns:a16="http://schemas.microsoft.com/office/drawing/2014/main" xmlns="" id="{0DA1FEF6-5CDA-4942-89F8-42068668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264</xdr:row>
      <xdr:rowOff>122465</xdr:rowOff>
    </xdr:from>
    <xdr:ext cx="762000" cy="795865"/>
    <xdr:pic>
      <xdr:nvPicPr>
        <xdr:cNvPr id="375" name="Imagen 374">
          <a:extLst>
            <a:ext uri="{FF2B5EF4-FFF2-40B4-BE49-F238E27FC236}">
              <a16:creationId xmlns:a16="http://schemas.microsoft.com/office/drawing/2014/main" xmlns="" id="{FC4B64BF-EE81-4A60-86EB-EF026EC7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265</xdr:row>
      <xdr:rowOff>122465</xdr:rowOff>
    </xdr:from>
    <xdr:ext cx="762000" cy="795865"/>
    <xdr:pic>
      <xdr:nvPicPr>
        <xdr:cNvPr id="376" name="Imagen 375">
          <a:extLst>
            <a:ext uri="{FF2B5EF4-FFF2-40B4-BE49-F238E27FC236}">
              <a16:creationId xmlns:a16="http://schemas.microsoft.com/office/drawing/2014/main" xmlns="" id="{3E128F7A-C135-426D-986D-7311CC45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265</xdr:row>
      <xdr:rowOff>122465</xdr:rowOff>
    </xdr:from>
    <xdr:ext cx="762000" cy="795865"/>
    <xdr:pic>
      <xdr:nvPicPr>
        <xdr:cNvPr id="378" name="Imagen 377">
          <a:extLst>
            <a:ext uri="{FF2B5EF4-FFF2-40B4-BE49-F238E27FC236}">
              <a16:creationId xmlns:a16="http://schemas.microsoft.com/office/drawing/2014/main" xmlns="" id="{69C943A2-5234-41CC-86F2-4A93C29F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266</xdr:row>
      <xdr:rowOff>122465</xdr:rowOff>
    </xdr:from>
    <xdr:ext cx="762000" cy="795865"/>
    <xdr:pic>
      <xdr:nvPicPr>
        <xdr:cNvPr id="380" name="Imagen 379">
          <a:extLst>
            <a:ext uri="{FF2B5EF4-FFF2-40B4-BE49-F238E27FC236}">
              <a16:creationId xmlns:a16="http://schemas.microsoft.com/office/drawing/2014/main" xmlns="" id="{F18812E3-AEC4-4F34-8D7E-9C540A4CE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266</xdr:row>
      <xdr:rowOff>122465</xdr:rowOff>
    </xdr:from>
    <xdr:ext cx="762000" cy="795865"/>
    <xdr:pic>
      <xdr:nvPicPr>
        <xdr:cNvPr id="382" name="Imagen 381">
          <a:extLst>
            <a:ext uri="{FF2B5EF4-FFF2-40B4-BE49-F238E27FC236}">
              <a16:creationId xmlns:a16="http://schemas.microsoft.com/office/drawing/2014/main" xmlns="" id="{3F16AFFD-8FAC-4D56-AED8-C478651D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267</xdr:row>
      <xdr:rowOff>95250</xdr:rowOff>
    </xdr:from>
    <xdr:to>
      <xdr:col>1</xdr:col>
      <xdr:colOff>938893</xdr:colOff>
      <xdr:row>267</xdr:row>
      <xdr:rowOff>920944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xmlns="" id="{5F6FA8F1-67CE-EF29-0774-FADEF8F8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268</xdr:row>
      <xdr:rowOff>95250</xdr:rowOff>
    </xdr:from>
    <xdr:ext cx="625929" cy="825694"/>
    <xdr:pic>
      <xdr:nvPicPr>
        <xdr:cNvPr id="385" name="Imagen 384">
          <a:extLst>
            <a:ext uri="{FF2B5EF4-FFF2-40B4-BE49-F238E27FC236}">
              <a16:creationId xmlns:a16="http://schemas.microsoft.com/office/drawing/2014/main" xmlns="" id="{7A4C450D-B865-44A6-B701-1AD29EA5D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269</xdr:row>
      <xdr:rowOff>95250</xdr:rowOff>
    </xdr:from>
    <xdr:ext cx="625929" cy="825694"/>
    <xdr:pic>
      <xdr:nvPicPr>
        <xdr:cNvPr id="386" name="Imagen 385">
          <a:extLst>
            <a:ext uri="{FF2B5EF4-FFF2-40B4-BE49-F238E27FC236}">
              <a16:creationId xmlns:a16="http://schemas.microsoft.com/office/drawing/2014/main" xmlns="" id="{04CC5A36-2756-4BBF-A636-269356A1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270</xdr:row>
      <xdr:rowOff>95250</xdr:rowOff>
    </xdr:from>
    <xdr:ext cx="625929" cy="825694"/>
    <xdr:pic>
      <xdr:nvPicPr>
        <xdr:cNvPr id="387" name="Imagen 386">
          <a:extLst>
            <a:ext uri="{FF2B5EF4-FFF2-40B4-BE49-F238E27FC236}">
              <a16:creationId xmlns:a16="http://schemas.microsoft.com/office/drawing/2014/main" xmlns="" id="{BB5FCDC6-5F63-4AC0-A259-5B96235C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271</xdr:row>
      <xdr:rowOff>108856</xdr:rowOff>
    </xdr:from>
    <xdr:to>
      <xdr:col>1</xdr:col>
      <xdr:colOff>898072</xdr:colOff>
      <xdr:row>271</xdr:row>
      <xdr:rowOff>952499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xmlns="" id="{45C56363-F35F-2664-D05A-3A4930B3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272</xdr:row>
      <xdr:rowOff>108856</xdr:rowOff>
    </xdr:from>
    <xdr:ext cx="585108" cy="843643"/>
    <xdr:pic>
      <xdr:nvPicPr>
        <xdr:cNvPr id="389" name="Imagen 388">
          <a:extLst>
            <a:ext uri="{FF2B5EF4-FFF2-40B4-BE49-F238E27FC236}">
              <a16:creationId xmlns:a16="http://schemas.microsoft.com/office/drawing/2014/main" xmlns="" id="{EF7BF3E0-C476-4779-A5C9-9B9F0768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273</xdr:row>
      <xdr:rowOff>108856</xdr:rowOff>
    </xdr:from>
    <xdr:ext cx="585108" cy="843643"/>
    <xdr:pic>
      <xdr:nvPicPr>
        <xdr:cNvPr id="390" name="Imagen 389">
          <a:extLst>
            <a:ext uri="{FF2B5EF4-FFF2-40B4-BE49-F238E27FC236}">
              <a16:creationId xmlns:a16="http://schemas.microsoft.com/office/drawing/2014/main" xmlns="" id="{710D0FBE-88BC-460D-815C-046F5A22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274</xdr:row>
      <xdr:rowOff>108856</xdr:rowOff>
    </xdr:from>
    <xdr:ext cx="585108" cy="843643"/>
    <xdr:pic>
      <xdr:nvPicPr>
        <xdr:cNvPr id="391" name="Imagen 390">
          <a:extLst>
            <a:ext uri="{FF2B5EF4-FFF2-40B4-BE49-F238E27FC236}">
              <a16:creationId xmlns:a16="http://schemas.microsoft.com/office/drawing/2014/main" xmlns="" id="{83C65082-6EFD-4AE4-A899-EF6D9987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275</xdr:row>
      <xdr:rowOff>122464</xdr:rowOff>
    </xdr:from>
    <xdr:to>
      <xdr:col>1</xdr:col>
      <xdr:colOff>926731</xdr:colOff>
      <xdr:row>275</xdr:row>
      <xdr:rowOff>913149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xmlns="" id="{4FEA8D52-6040-7880-8CA8-0A787D97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twoCellAnchor>
  <xdr:oneCellAnchor>
    <xdr:from>
      <xdr:col>1</xdr:col>
      <xdr:colOff>326572</xdr:colOff>
      <xdr:row>276</xdr:row>
      <xdr:rowOff>122464</xdr:rowOff>
    </xdr:from>
    <xdr:ext cx="600159" cy="790685"/>
    <xdr:pic>
      <xdr:nvPicPr>
        <xdr:cNvPr id="393" name="Imagen 392">
          <a:extLst>
            <a:ext uri="{FF2B5EF4-FFF2-40B4-BE49-F238E27FC236}">
              <a16:creationId xmlns:a16="http://schemas.microsoft.com/office/drawing/2014/main" xmlns="" id="{5910B608-4E08-447E-B543-B9A6940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oneCellAnchor>
  <xdr:oneCellAnchor>
    <xdr:from>
      <xdr:col>1</xdr:col>
      <xdr:colOff>326572</xdr:colOff>
      <xdr:row>277</xdr:row>
      <xdr:rowOff>122464</xdr:rowOff>
    </xdr:from>
    <xdr:ext cx="600159" cy="790685"/>
    <xdr:pic>
      <xdr:nvPicPr>
        <xdr:cNvPr id="394" name="Imagen 393">
          <a:extLst>
            <a:ext uri="{FF2B5EF4-FFF2-40B4-BE49-F238E27FC236}">
              <a16:creationId xmlns:a16="http://schemas.microsoft.com/office/drawing/2014/main" xmlns="" id="{2325EC2D-2F00-4F26-957D-595FACC9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oneCellAnchor>
  <xdr:twoCellAnchor editAs="oneCell">
    <xdr:from>
      <xdr:col>1</xdr:col>
      <xdr:colOff>108857</xdr:colOff>
      <xdr:row>278</xdr:row>
      <xdr:rowOff>285750</xdr:rowOff>
    </xdr:from>
    <xdr:to>
      <xdr:col>1</xdr:col>
      <xdr:colOff>1137701</xdr:colOff>
      <xdr:row>278</xdr:row>
      <xdr:rowOff>828751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xmlns="" id="{28E51759-9D20-62EB-9D59-35E51B60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08214" y="309290357"/>
          <a:ext cx="1028844" cy="5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279</xdr:row>
      <xdr:rowOff>136071</xdr:rowOff>
    </xdr:from>
    <xdr:to>
      <xdr:col>1</xdr:col>
      <xdr:colOff>1025840</xdr:colOff>
      <xdr:row>279</xdr:row>
      <xdr:rowOff>857250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xmlns="" id="{5E3B588E-ADF6-C511-832E-AD3A723B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280</xdr:row>
      <xdr:rowOff>136071</xdr:rowOff>
    </xdr:from>
    <xdr:ext cx="794519" cy="721179"/>
    <xdr:pic>
      <xdr:nvPicPr>
        <xdr:cNvPr id="397" name="Imagen 396">
          <a:extLst>
            <a:ext uri="{FF2B5EF4-FFF2-40B4-BE49-F238E27FC236}">
              <a16:creationId xmlns:a16="http://schemas.microsoft.com/office/drawing/2014/main" xmlns="" id="{562BA8DD-6B29-4970-B8EE-4DF474E5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281</xdr:row>
      <xdr:rowOff>136071</xdr:rowOff>
    </xdr:from>
    <xdr:ext cx="794519" cy="721179"/>
    <xdr:pic>
      <xdr:nvPicPr>
        <xdr:cNvPr id="398" name="Imagen 397">
          <a:extLst>
            <a:ext uri="{FF2B5EF4-FFF2-40B4-BE49-F238E27FC236}">
              <a16:creationId xmlns:a16="http://schemas.microsoft.com/office/drawing/2014/main" xmlns="" id="{6391DE96-DED3-4DEA-B32C-D74C83BD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282</xdr:row>
      <xdr:rowOff>136071</xdr:rowOff>
    </xdr:from>
    <xdr:ext cx="794519" cy="721179"/>
    <xdr:pic>
      <xdr:nvPicPr>
        <xdr:cNvPr id="400" name="Imagen 399">
          <a:extLst>
            <a:ext uri="{FF2B5EF4-FFF2-40B4-BE49-F238E27FC236}">
              <a16:creationId xmlns:a16="http://schemas.microsoft.com/office/drawing/2014/main" xmlns="" id="{229C54E4-8D2D-4FFA-82C9-0015EA46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258535</xdr:colOff>
      <xdr:row>283</xdr:row>
      <xdr:rowOff>149678</xdr:rowOff>
    </xdr:from>
    <xdr:to>
      <xdr:col>1</xdr:col>
      <xdr:colOff>1006929</xdr:colOff>
      <xdr:row>283</xdr:row>
      <xdr:rowOff>898072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xmlns="" id="{E490A734-A0F0-08CF-F5D0-9C534121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twoCellAnchor>
  <xdr:oneCellAnchor>
    <xdr:from>
      <xdr:col>1</xdr:col>
      <xdr:colOff>258535</xdr:colOff>
      <xdr:row>284</xdr:row>
      <xdr:rowOff>149678</xdr:rowOff>
    </xdr:from>
    <xdr:ext cx="748394" cy="748394"/>
    <xdr:pic>
      <xdr:nvPicPr>
        <xdr:cNvPr id="404" name="Imagen 403">
          <a:extLst>
            <a:ext uri="{FF2B5EF4-FFF2-40B4-BE49-F238E27FC236}">
              <a16:creationId xmlns:a16="http://schemas.microsoft.com/office/drawing/2014/main" xmlns="" id="{DC1D96CB-011C-4B43-A823-071A0B03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285</xdr:row>
      <xdr:rowOff>149678</xdr:rowOff>
    </xdr:from>
    <xdr:ext cx="748394" cy="748394"/>
    <xdr:pic>
      <xdr:nvPicPr>
        <xdr:cNvPr id="405" name="Imagen 404">
          <a:extLst>
            <a:ext uri="{FF2B5EF4-FFF2-40B4-BE49-F238E27FC236}">
              <a16:creationId xmlns:a16="http://schemas.microsoft.com/office/drawing/2014/main" xmlns="" id="{14FA63EC-029F-49F1-9BD0-8D4673B6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286</xdr:row>
      <xdr:rowOff>149678</xdr:rowOff>
    </xdr:from>
    <xdr:ext cx="748394" cy="748394"/>
    <xdr:pic>
      <xdr:nvPicPr>
        <xdr:cNvPr id="406" name="Imagen 405">
          <a:extLst>
            <a:ext uri="{FF2B5EF4-FFF2-40B4-BE49-F238E27FC236}">
              <a16:creationId xmlns:a16="http://schemas.microsoft.com/office/drawing/2014/main" xmlns="" id="{FF2D08D5-3964-4B7F-B9D0-B5A9D447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287</xdr:row>
      <xdr:rowOff>68036</xdr:rowOff>
    </xdr:from>
    <xdr:to>
      <xdr:col>1</xdr:col>
      <xdr:colOff>887866</xdr:colOff>
      <xdr:row>287</xdr:row>
      <xdr:rowOff>952501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xmlns="" id="{E997C139-7E38-7BC1-E682-B8925232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287</xdr:row>
      <xdr:rowOff>68036</xdr:rowOff>
    </xdr:from>
    <xdr:ext cx="574902" cy="884465"/>
    <xdr:pic>
      <xdr:nvPicPr>
        <xdr:cNvPr id="408" name="Imagen 407">
          <a:extLst>
            <a:ext uri="{FF2B5EF4-FFF2-40B4-BE49-F238E27FC236}">
              <a16:creationId xmlns:a16="http://schemas.microsoft.com/office/drawing/2014/main" xmlns="" id="{25AB9060-2BB5-45AE-A18A-901B447A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288</xdr:row>
      <xdr:rowOff>68036</xdr:rowOff>
    </xdr:from>
    <xdr:ext cx="574902" cy="884465"/>
    <xdr:pic>
      <xdr:nvPicPr>
        <xdr:cNvPr id="409" name="Imagen 408">
          <a:extLst>
            <a:ext uri="{FF2B5EF4-FFF2-40B4-BE49-F238E27FC236}">
              <a16:creationId xmlns:a16="http://schemas.microsoft.com/office/drawing/2014/main" xmlns="" id="{E18C584C-ACDA-4E88-9247-49DDADEF0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288</xdr:row>
      <xdr:rowOff>68036</xdr:rowOff>
    </xdr:from>
    <xdr:ext cx="574902" cy="884465"/>
    <xdr:pic>
      <xdr:nvPicPr>
        <xdr:cNvPr id="410" name="Imagen 409">
          <a:extLst>
            <a:ext uri="{FF2B5EF4-FFF2-40B4-BE49-F238E27FC236}">
              <a16:creationId xmlns:a16="http://schemas.microsoft.com/office/drawing/2014/main" xmlns="" id="{2CFDDC16-14A6-4C21-ACE2-39D6E1EB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289</xdr:row>
      <xdr:rowOff>68036</xdr:rowOff>
    </xdr:from>
    <xdr:ext cx="574902" cy="884465"/>
    <xdr:pic>
      <xdr:nvPicPr>
        <xdr:cNvPr id="411" name="Imagen 410">
          <a:extLst>
            <a:ext uri="{FF2B5EF4-FFF2-40B4-BE49-F238E27FC236}">
              <a16:creationId xmlns:a16="http://schemas.microsoft.com/office/drawing/2014/main" xmlns="" id="{D251B56A-673E-4AE4-BBE9-72E06D23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289</xdr:row>
      <xdr:rowOff>68036</xdr:rowOff>
    </xdr:from>
    <xdr:ext cx="574902" cy="884465"/>
    <xdr:pic>
      <xdr:nvPicPr>
        <xdr:cNvPr id="412" name="Imagen 411">
          <a:extLst>
            <a:ext uri="{FF2B5EF4-FFF2-40B4-BE49-F238E27FC236}">
              <a16:creationId xmlns:a16="http://schemas.microsoft.com/office/drawing/2014/main" xmlns="" id="{0A1175A7-2C3F-4C44-9353-8234E6BB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290</xdr:row>
      <xdr:rowOff>68036</xdr:rowOff>
    </xdr:from>
    <xdr:ext cx="574902" cy="884465"/>
    <xdr:pic>
      <xdr:nvPicPr>
        <xdr:cNvPr id="413" name="Imagen 412">
          <a:extLst>
            <a:ext uri="{FF2B5EF4-FFF2-40B4-BE49-F238E27FC236}">
              <a16:creationId xmlns:a16="http://schemas.microsoft.com/office/drawing/2014/main" xmlns="" id="{03C0DE89-AC91-4A43-9154-87BA6239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290</xdr:row>
      <xdr:rowOff>68036</xdr:rowOff>
    </xdr:from>
    <xdr:ext cx="574902" cy="884465"/>
    <xdr:pic>
      <xdr:nvPicPr>
        <xdr:cNvPr id="414" name="Imagen 413">
          <a:extLst>
            <a:ext uri="{FF2B5EF4-FFF2-40B4-BE49-F238E27FC236}">
              <a16:creationId xmlns:a16="http://schemas.microsoft.com/office/drawing/2014/main" xmlns="" id="{C44DBE26-6989-414D-9A86-8C69154A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231321</xdr:colOff>
      <xdr:row>291</xdr:row>
      <xdr:rowOff>163285</xdr:rowOff>
    </xdr:from>
    <xdr:to>
      <xdr:col>1</xdr:col>
      <xdr:colOff>977803</xdr:colOff>
      <xdr:row>291</xdr:row>
      <xdr:rowOff>884463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xmlns="" id="{8C9D5DF9-02F0-FE66-CE48-0A3B3604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291</xdr:row>
      <xdr:rowOff>163285</xdr:rowOff>
    </xdr:from>
    <xdr:ext cx="746482" cy="721178"/>
    <xdr:pic>
      <xdr:nvPicPr>
        <xdr:cNvPr id="416" name="Imagen 415">
          <a:extLst>
            <a:ext uri="{FF2B5EF4-FFF2-40B4-BE49-F238E27FC236}">
              <a16:creationId xmlns:a16="http://schemas.microsoft.com/office/drawing/2014/main" xmlns="" id="{7A7C8FB5-9E3D-4740-ADB3-6AB6E59F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292</xdr:row>
      <xdr:rowOff>163285</xdr:rowOff>
    </xdr:from>
    <xdr:ext cx="746482" cy="721178"/>
    <xdr:pic>
      <xdr:nvPicPr>
        <xdr:cNvPr id="417" name="Imagen 416">
          <a:extLst>
            <a:ext uri="{FF2B5EF4-FFF2-40B4-BE49-F238E27FC236}">
              <a16:creationId xmlns:a16="http://schemas.microsoft.com/office/drawing/2014/main" xmlns="" id="{33BF7134-07D4-4C50-9B80-AC692FDF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292</xdr:row>
      <xdr:rowOff>163285</xdr:rowOff>
    </xdr:from>
    <xdr:ext cx="746482" cy="721178"/>
    <xdr:pic>
      <xdr:nvPicPr>
        <xdr:cNvPr id="418" name="Imagen 417">
          <a:extLst>
            <a:ext uri="{FF2B5EF4-FFF2-40B4-BE49-F238E27FC236}">
              <a16:creationId xmlns:a16="http://schemas.microsoft.com/office/drawing/2014/main" xmlns="" id="{79474930-971E-437D-B945-46B40B12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293</xdr:row>
      <xdr:rowOff>163285</xdr:rowOff>
    </xdr:from>
    <xdr:ext cx="746482" cy="721178"/>
    <xdr:pic>
      <xdr:nvPicPr>
        <xdr:cNvPr id="419" name="Imagen 418">
          <a:extLst>
            <a:ext uri="{FF2B5EF4-FFF2-40B4-BE49-F238E27FC236}">
              <a16:creationId xmlns:a16="http://schemas.microsoft.com/office/drawing/2014/main" xmlns="" id="{290B609D-EB9B-4632-9C79-D4E5BCC2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293</xdr:row>
      <xdr:rowOff>163285</xdr:rowOff>
    </xdr:from>
    <xdr:ext cx="746482" cy="721178"/>
    <xdr:pic>
      <xdr:nvPicPr>
        <xdr:cNvPr id="420" name="Imagen 419">
          <a:extLst>
            <a:ext uri="{FF2B5EF4-FFF2-40B4-BE49-F238E27FC236}">
              <a16:creationId xmlns:a16="http://schemas.microsoft.com/office/drawing/2014/main" xmlns="" id="{628D8359-B613-4301-B820-699F1021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294</xdr:row>
      <xdr:rowOff>163285</xdr:rowOff>
    </xdr:from>
    <xdr:ext cx="746482" cy="721178"/>
    <xdr:pic>
      <xdr:nvPicPr>
        <xdr:cNvPr id="421" name="Imagen 420">
          <a:extLst>
            <a:ext uri="{FF2B5EF4-FFF2-40B4-BE49-F238E27FC236}">
              <a16:creationId xmlns:a16="http://schemas.microsoft.com/office/drawing/2014/main" xmlns="" id="{1C2F1E82-B798-4FB3-9822-3E828B1A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294</xdr:row>
      <xdr:rowOff>163285</xdr:rowOff>
    </xdr:from>
    <xdr:ext cx="746482" cy="721178"/>
    <xdr:pic>
      <xdr:nvPicPr>
        <xdr:cNvPr id="422" name="Imagen 421">
          <a:extLst>
            <a:ext uri="{FF2B5EF4-FFF2-40B4-BE49-F238E27FC236}">
              <a16:creationId xmlns:a16="http://schemas.microsoft.com/office/drawing/2014/main" xmlns="" id="{97E27B9C-994F-4F2B-882C-B20A7B80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295</xdr:row>
      <xdr:rowOff>122464</xdr:rowOff>
    </xdr:from>
    <xdr:to>
      <xdr:col>1</xdr:col>
      <xdr:colOff>895422</xdr:colOff>
      <xdr:row>295</xdr:row>
      <xdr:rowOff>932202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xmlns="" id="{86DDED02-14BA-4C62-D85A-0BBC950F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296</xdr:row>
      <xdr:rowOff>122464</xdr:rowOff>
    </xdr:from>
    <xdr:ext cx="514422" cy="809738"/>
    <xdr:pic>
      <xdr:nvPicPr>
        <xdr:cNvPr id="424" name="Imagen 423">
          <a:extLst>
            <a:ext uri="{FF2B5EF4-FFF2-40B4-BE49-F238E27FC236}">
              <a16:creationId xmlns:a16="http://schemas.microsoft.com/office/drawing/2014/main" xmlns="" id="{EDD4C1F4-F4F6-4E44-8945-706F636A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297</xdr:row>
      <xdr:rowOff>122464</xdr:rowOff>
    </xdr:from>
    <xdr:ext cx="514422" cy="809738"/>
    <xdr:pic>
      <xdr:nvPicPr>
        <xdr:cNvPr id="425" name="Imagen 424">
          <a:extLst>
            <a:ext uri="{FF2B5EF4-FFF2-40B4-BE49-F238E27FC236}">
              <a16:creationId xmlns:a16="http://schemas.microsoft.com/office/drawing/2014/main" xmlns="" id="{C57896F4-8DBE-49CD-95B7-3C8513AB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298</xdr:row>
      <xdr:rowOff>122464</xdr:rowOff>
    </xdr:from>
    <xdr:ext cx="514422" cy="809738"/>
    <xdr:pic>
      <xdr:nvPicPr>
        <xdr:cNvPr id="426" name="Imagen 425">
          <a:extLst>
            <a:ext uri="{FF2B5EF4-FFF2-40B4-BE49-F238E27FC236}">
              <a16:creationId xmlns:a16="http://schemas.microsoft.com/office/drawing/2014/main" xmlns="" id="{B6E02153-E052-4746-A196-7673B6C8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231322</xdr:colOff>
      <xdr:row>299</xdr:row>
      <xdr:rowOff>0</xdr:rowOff>
    </xdr:from>
    <xdr:to>
      <xdr:col>1</xdr:col>
      <xdr:colOff>955323</xdr:colOff>
      <xdr:row>299</xdr:row>
      <xdr:rowOff>752580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xmlns="" id="{EB9322B9-2E7D-DC96-8661-02BA39DA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twoCellAnchor>
  <xdr:oneCellAnchor>
    <xdr:from>
      <xdr:col>1</xdr:col>
      <xdr:colOff>231322</xdr:colOff>
      <xdr:row>299</xdr:row>
      <xdr:rowOff>0</xdr:rowOff>
    </xdr:from>
    <xdr:ext cx="724001" cy="752580"/>
    <xdr:pic>
      <xdr:nvPicPr>
        <xdr:cNvPr id="428" name="Imagen 427">
          <a:extLst>
            <a:ext uri="{FF2B5EF4-FFF2-40B4-BE49-F238E27FC236}">
              <a16:creationId xmlns:a16="http://schemas.microsoft.com/office/drawing/2014/main" xmlns="" id="{B040C4A2-0F7C-4D90-8167-AC7C66D1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299</xdr:row>
      <xdr:rowOff>0</xdr:rowOff>
    </xdr:from>
    <xdr:ext cx="724001" cy="752580"/>
    <xdr:pic>
      <xdr:nvPicPr>
        <xdr:cNvPr id="429" name="Imagen 428">
          <a:extLst>
            <a:ext uri="{FF2B5EF4-FFF2-40B4-BE49-F238E27FC236}">
              <a16:creationId xmlns:a16="http://schemas.microsoft.com/office/drawing/2014/main" xmlns="" id="{748C5160-C170-47DE-9C7B-C56E40D5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299</xdr:row>
      <xdr:rowOff>0</xdr:rowOff>
    </xdr:from>
    <xdr:ext cx="724001" cy="752580"/>
    <xdr:pic>
      <xdr:nvPicPr>
        <xdr:cNvPr id="430" name="Imagen 429">
          <a:extLst>
            <a:ext uri="{FF2B5EF4-FFF2-40B4-BE49-F238E27FC236}">
              <a16:creationId xmlns:a16="http://schemas.microsoft.com/office/drawing/2014/main" xmlns="" id="{FCF5E9CB-1E61-43B3-9A6F-D33B97DB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299</xdr:row>
      <xdr:rowOff>108857</xdr:rowOff>
    </xdr:from>
    <xdr:to>
      <xdr:col>1</xdr:col>
      <xdr:colOff>953958</xdr:colOff>
      <xdr:row>299</xdr:row>
      <xdr:rowOff>928121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xmlns="" id="{D2765F16-001A-C8B0-699A-A87E3E9A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57893" y="334286678"/>
          <a:ext cx="695422" cy="819264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300</xdr:row>
      <xdr:rowOff>108857</xdr:rowOff>
    </xdr:from>
    <xdr:ext cx="695422" cy="819264"/>
    <xdr:pic>
      <xdr:nvPicPr>
        <xdr:cNvPr id="432" name="Imagen 431">
          <a:extLst>
            <a:ext uri="{FF2B5EF4-FFF2-40B4-BE49-F238E27FC236}">
              <a16:creationId xmlns:a16="http://schemas.microsoft.com/office/drawing/2014/main" xmlns="" id="{AA72A7E6-674F-4783-9BB4-D24DFC0C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57893" y="334286678"/>
          <a:ext cx="695422" cy="81926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313</xdr:row>
      <xdr:rowOff>190501</xdr:rowOff>
    </xdr:from>
    <xdr:to>
      <xdr:col>1</xdr:col>
      <xdr:colOff>913123</xdr:colOff>
      <xdr:row>313</xdr:row>
      <xdr:rowOff>933555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xmlns="" id="{835E6357-EDC2-3B8F-9FEE-066608DB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12321" y="348465322"/>
          <a:ext cx="600159" cy="743054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316</xdr:row>
      <xdr:rowOff>190500</xdr:rowOff>
    </xdr:from>
    <xdr:ext cx="600159" cy="743054"/>
    <xdr:pic>
      <xdr:nvPicPr>
        <xdr:cNvPr id="444" name="Imagen 443">
          <a:extLst>
            <a:ext uri="{FF2B5EF4-FFF2-40B4-BE49-F238E27FC236}">
              <a16:creationId xmlns:a16="http://schemas.microsoft.com/office/drawing/2014/main" xmlns="" id="{77C93C6F-4D69-4222-91FD-8E44428E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12321" y="351486107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314</xdr:row>
      <xdr:rowOff>190500</xdr:rowOff>
    </xdr:from>
    <xdr:ext cx="600159" cy="743054"/>
    <xdr:pic>
      <xdr:nvPicPr>
        <xdr:cNvPr id="445" name="Imagen 444">
          <a:extLst>
            <a:ext uri="{FF2B5EF4-FFF2-40B4-BE49-F238E27FC236}">
              <a16:creationId xmlns:a16="http://schemas.microsoft.com/office/drawing/2014/main" xmlns="" id="{8DDFB573-06D4-4C78-A38A-F4A509AB3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12321" y="349472250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315</xdr:row>
      <xdr:rowOff>190500</xdr:rowOff>
    </xdr:from>
    <xdr:ext cx="600159" cy="743054"/>
    <xdr:pic>
      <xdr:nvPicPr>
        <xdr:cNvPr id="446" name="Imagen 445">
          <a:extLst>
            <a:ext uri="{FF2B5EF4-FFF2-40B4-BE49-F238E27FC236}">
              <a16:creationId xmlns:a16="http://schemas.microsoft.com/office/drawing/2014/main" xmlns="" id="{13933812-E584-4837-9245-FF21841A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12321" y="350479179"/>
          <a:ext cx="600159" cy="743054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326571</xdr:colOff>
      <xdr:row>305</xdr:row>
      <xdr:rowOff>163286</xdr:rowOff>
    </xdr:from>
    <xdr:to>
      <xdr:col>1</xdr:col>
      <xdr:colOff>926730</xdr:colOff>
      <xdr:row>305</xdr:row>
      <xdr:rowOff>906340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xmlns="" id="{8922B42F-627F-086F-F504-4E647770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twoCellAnchor>
  <xdr:oneCellAnchor>
    <xdr:from>
      <xdr:col>1</xdr:col>
      <xdr:colOff>326571</xdr:colOff>
      <xdr:row>306</xdr:row>
      <xdr:rowOff>163286</xdr:rowOff>
    </xdr:from>
    <xdr:ext cx="600159" cy="743054"/>
    <xdr:pic>
      <xdr:nvPicPr>
        <xdr:cNvPr id="449" name="Imagen 448">
          <a:extLst>
            <a:ext uri="{FF2B5EF4-FFF2-40B4-BE49-F238E27FC236}">
              <a16:creationId xmlns:a16="http://schemas.microsoft.com/office/drawing/2014/main" xmlns="" id="{DC4A9E9E-9AE6-4A48-9750-80DD0D56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307</xdr:row>
      <xdr:rowOff>163286</xdr:rowOff>
    </xdr:from>
    <xdr:ext cx="600159" cy="743054"/>
    <xdr:pic>
      <xdr:nvPicPr>
        <xdr:cNvPr id="450" name="Imagen 449">
          <a:extLst>
            <a:ext uri="{FF2B5EF4-FFF2-40B4-BE49-F238E27FC236}">
              <a16:creationId xmlns:a16="http://schemas.microsoft.com/office/drawing/2014/main" xmlns="" id="{2391EC31-0D4C-44C2-A73C-BB5D2CC1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308</xdr:row>
      <xdr:rowOff>163286</xdr:rowOff>
    </xdr:from>
    <xdr:ext cx="600159" cy="743054"/>
    <xdr:pic>
      <xdr:nvPicPr>
        <xdr:cNvPr id="451" name="Imagen 450">
          <a:extLst>
            <a:ext uri="{FF2B5EF4-FFF2-40B4-BE49-F238E27FC236}">
              <a16:creationId xmlns:a16="http://schemas.microsoft.com/office/drawing/2014/main" xmlns="" id="{87D17C74-583B-4EBA-9F02-283DF40A6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309</xdr:row>
      <xdr:rowOff>149678</xdr:rowOff>
    </xdr:from>
    <xdr:to>
      <xdr:col>1</xdr:col>
      <xdr:colOff>932175</xdr:colOff>
      <xdr:row>309</xdr:row>
      <xdr:rowOff>902258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xmlns="" id="{09C27275-4194-C1AB-F277-BA5E8B48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310</xdr:row>
      <xdr:rowOff>149678</xdr:rowOff>
    </xdr:from>
    <xdr:ext cx="619211" cy="752580"/>
    <xdr:pic>
      <xdr:nvPicPr>
        <xdr:cNvPr id="453" name="Imagen 452">
          <a:extLst>
            <a:ext uri="{FF2B5EF4-FFF2-40B4-BE49-F238E27FC236}">
              <a16:creationId xmlns:a16="http://schemas.microsoft.com/office/drawing/2014/main" xmlns="" id="{3A6752DB-4DD3-46A9-9958-6DF873E5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311</xdr:row>
      <xdr:rowOff>149678</xdr:rowOff>
    </xdr:from>
    <xdr:ext cx="619211" cy="752580"/>
    <xdr:pic>
      <xdr:nvPicPr>
        <xdr:cNvPr id="454" name="Imagen 453">
          <a:extLst>
            <a:ext uri="{FF2B5EF4-FFF2-40B4-BE49-F238E27FC236}">
              <a16:creationId xmlns:a16="http://schemas.microsoft.com/office/drawing/2014/main" xmlns="" id="{75AE12A5-5205-40B3-B117-E836150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312</xdr:row>
      <xdr:rowOff>149678</xdr:rowOff>
    </xdr:from>
    <xdr:ext cx="619211" cy="752580"/>
    <xdr:pic>
      <xdr:nvPicPr>
        <xdr:cNvPr id="455" name="Imagen 454">
          <a:extLst>
            <a:ext uri="{FF2B5EF4-FFF2-40B4-BE49-F238E27FC236}">
              <a16:creationId xmlns:a16="http://schemas.microsoft.com/office/drawing/2014/main" xmlns="" id="{5266DF21-23C1-4285-AA75-0BA7C037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272143</xdr:colOff>
      <xdr:row>301</xdr:row>
      <xdr:rowOff>136071</xdr:rowOff>
    </xdr:from>
    <xdr:to>
      <xdr:col>1</xdr:col>
      <xdr:colOff>891354</xdr:colOff>
      <xdr:row>301</xdr:row>
      <xdr:rowOff>888651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xmlns="" id="{D9B82EEF-48A2-415D-DC8B-1B4BE3951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302</xdr:row>
      <xdr:rowOff>136071</xdr:rowOff>
    </xdr:from>
    <xdr:ext cx="619211" cy="752580"/>
    <xdr:pic>
      <xdr:nvPicPr>
        <xdr:cNvPr id="457" name="Imagen 456">
          <a:extLst>
            <a:ext uri="{FF2B5EF4-FFF2-40B4-BE49-F238E27FC236}">
              <a16:creationId xmlns:a16="http://schemas.microsoft.com/office/drawing/2014/main" xmlns="" id="{D57006E5-1D7F-4FC3-B74E-79CAAE2E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303</xdr:row>
      <xdr:rowOff>136071</xdr:rowOff>
    </xdr:from>
    <xdr:ext cx="619211" cy="752580"/>
    <xdr:pic>
      <xdr:nvPicPr>
        <xdr:cNvPr id="458" name="Imagen 457">
          <a:extLst>
            <a:ext uri="{FF2B5EF4-FFF2-40B4-BE49-F238E27FC236}">
              <a16:creationId xmlns:a16="http://schemas.microsoft.com/office/drawing/2014/main" xmlns="" id="{9FC3EEB5-C67B-4014-A7A0-EED53A19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304</xdr:row>
      <xdr:rowOff>136071</xdr:rowOff>
    </xdr:from>
    <xdr:ext cx="619211" cy="752580"/>
    <xdr:pic>
      <xdr:nvPicPr>
        <xdr:cNvPr id="459" name="Imagen 458">
          <a:extLst>
            <a:ext uri="{FF2B5EF4-FFF2-40B4-BE49-F238E27FC236}">
              <a16:creationId xmlns:a16="http://schemas.microsoft.com/office/drawing/2014/main" xmlns="" id="{332E5B43-CC9B-442F-B04A-A9A79692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204106</xdr:colOff>
      <xdr:row>317</xdr:row>
      <xdr:rowOff>136071</xdr:rowOff>
    </xdr:from>
    <xdr:to>
      <xdr:col>1</xdr:col>
      <xdr:colOff>1034142</xdr:colOff>
      <xdr:row>317</xdr:row>
      <xdr:rowOff>901005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xmlns="" id="{2194C92B-460C-359D-0C2C-E8C9E14D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twoCellAnchor>
  <xdr:oneCellAnchor>
    <xdr:from>
      <xdr:col>1</xdr:col>
      <xdr:colOff>204106</xdr:colOff>
      <xdr:row>318</xdr:row>
      <xdr:rowOff>136071</xdr:rowOff>
    </xdr:from>
    <xdr:ext cx="830036" cy="764934"/>
    <xdr:pic>
      <xdr:nvPicPr>
        <xdr:cNvPr id="461" name="Imagen 460">
          <a:extLst>
            <a:ext uri="{FF2B5EF4-FFF2-40B4-BE49-F238E27FC236}">
              <a16:creationId xmlns:a16="http://schemas.microsoft.com/office/drawing/2014/main" xmlns="" id="{ABE6A95A-70C5-4450-8100-7F4CDC9E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319</xdr:row>
      <xdr:rowOff>136071</xdr:rowOff>
    </xdr:from>
    <xdr:ext cx="830036" cy="764934"/>
    <xdr:pic>
      <xdr:nvPicPr>
        <xdr:cNvPr id="462" name="Imagen 461">
          <a:extLst>
            <a:ext uri="{FF2B5EF4-FFF2-40B4-BE49-F238E27FC236}">
              <a16:creationId xmlns:a16="http://schemas.microsoft.com/office/drawing/2014/main" xmlns="" id="{A2828BE6-E230-499A-9B65-BE9D80E0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320</xdr:row>
      <xdr:rowOff>136071</xdr:rowOff>
    </xdr:from>
    <xdr:ext cx="830036" cy="764934"/>
    <xdr:pic>
      <xdr:nvPicPr>
        <xdr:cNvPr id="463" name="Imagen 462">
          <a:extLst>
            <a:ext uri="{FF2B5EF4-FFF2-40B4-BE49-F238E27FC236}">
              <a16:creationId xmlns:a16="http://schemas.microsoft.com/office/drawing/2014/main" xmlns="" id="{BA0F6FC3-5AA0-4A92-A605-AE349596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twoCellAnchor editAs="oneCell">
    <xdr:from>
      <xdr:col>1</xdr:col>
      <xdr:colOff>285749</xdr:colOff>
      <xdr:row>321</xdr:row>
      <xdr:rowOff>176891</xdr:rowOff>
    </xdr:from>
    <xdr:to>
      <xdr:col>1</xdr:col>
      <xdr:colOff>966106</xdr:colOff>
      <xdr:row>321</xdr:row>
      <xdr:rowOff>857248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xmlns="" id="{9CED1B53-2BE2-CEE9-2539-ACFB3700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twoCellAnchor>
  <xdr:oneCellAnchor>
    <xdr:from>
      <xdr:col>1</xdr:col>
      <xdr:colOff>285749</xdr:colOff>
      <xdr:row>322</xdr:row>
      <xdr:rowOff>176891</xdr:rowOff>
    </xdr:from>
    <xdr:ext cx="680357" cy="680357"/>
    <xdr:pic>
      <xdr:nvPicPr>
        <xdr:cNvPr id="465" name="Imagen 464">
          <a:extLst>
            <a:ext uri="{FF2B5EF4-FFF2-40B4-BE49-F238E27FC236}">
              <a16:creationId xmlns:a16="http://schemas.microsoft.com/office/drawing/2014/main" xmlns="" id="{FE4274D5-0FE2-48E8-BF50-576F79C0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323</xdr:row>
      <xdr:rowOff>176891</xdr:rowOff>
    </xdr:from>
    <xdr:ext cx="680357" cy="680357"/>
    <xdr:pic>
      <xdr:nvPicPr>
        <xdr:cNvPr id="466" name="Imagen 465">
          <a:extLst>
            <a:ext uri="{FF2B5EF4-FFF2-40B4-BE49-F238E27FC236}">
              <a16:creationId xmlns:a16="http://schemas.microsoft.com/office/drawing/2014/main" xmlns="" id="{F659BCE0-8399-4187-9352-8C1ACEF37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324</xdr:row>
      <xdr:rowOff>176891</xdr:rowOff>
    </xdr:from>
    <xdr:ext cx="680357" cy="680357"/>
    <xdr:pic>
      <xdr:nvPicPr>
        <xdr:cNvPr id="467" name="Imagen 466">
          <a:extLst>
            <a:ext uri="{FF2B5EF4-FFF2-40B4-BE49-F238E27FC236}">
              <a16:creationId xmlns:a16="http://schemas.microsoft.com/office/drawing/2014/main" xmlns="" id="{50C589E3-AA9B-41E6-BF03-B7EF8804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325</xdr:row>
      <xdr:rowOff>0</xdr:rowOff>
    </xdr:from>
    <xdr:to>
      <xdr:col>1</xdr:col>
      <xdr:colOff>985268</xdr:colOff>
      <xdr:row>325</xdr:row>
      <xdr:rowOff>721179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xmlns="" id="{72147E1A-F63E-45D7-49C4-9BEA278C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twoCellAnchor>
  <xdr:oneCellAnchor>
    <xdr:from>
      <xdr:col>1</xdr:col>
      <xdr:colOff>190499</xdr:colOff>
      <xdr:row>325</xdr:row>
      <xdr:rowOff>0</xdr:rowOff>
    </xdr:from>
    <xdr:ext cx="794769" cy="721179"/>
    <xdr:pic>
      <xdr:nvPicPr>
        <xdr:cNvPr id="469" name="Imagen 468">
          <a:extLst>
            <a:ext uri="{FF2B5EF4-FFF2-40B4-BE49-F238E27FC236}">
              <a16:creationId xmlns:a16="http://schemas.microsoft.com/office/drawing/2014/main" xmlns="" id="{9A275AB2-E50A-4A55-AF1F-7AB66138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325</xdr:row>
      <xdr:rowOff>0</xdr:rowOff>
    </xdr:from>
    <xdr:ext cx="794769" cy="721179"/>
    <xdr:pic>
      <xdr:nvPicPr>
        <xdr:cNvPr id="470" name="Imagen 469">
          <a:extLst>
            <a:ext uri="{FF2B5EF4-FFF2-40B4-BE49-F238E27FC236}">
              <a16:creationId xmlns:a16="http://schemas.microsoft.com/office/drawing/2014/main" xmlns="" id="{A1DD97B0-5F40-4479-B68A-C8FD603E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325</xdr:row>
      <xdr:rowOff>0</xdr:rowOff>
    </xdr:from>
    <xdr:ext cx="794769" cy="721179"/>
    <xdr:pic>
      <xdr:nvPicPr>
        <xdr:cNvPr id="471" name="Imagen 470">
          <a:extLst>
            <a:ext uri="{FF2B5EF4-FFF2-40B4-BE49-F238E27FC236}">
              <a16:creationId xmlns:a16="http://schemas.microsoft.com/office/drawing/2014/main" xmlns="" id="{5B6E0B9A-BB7B-4F30-9584-8BDDD6D41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twoCellAnchor editAs="oneCell">
    <xdr:from>
      <xdr:col>1</xdr:col>
      <xdr:colOff>163286</xdr:colOff>
      <xdr:row>325</xdr:row>
      <xdr:rowOff>122464</xdr:rowOff>
    </xdr:from>
    <xdr:to>
      <xdr:col>1</xdr:col>
      <xdr:colOff>1144498</xdr:colOff>
      <xdr:row>325</xdr:row>
      <xdr:rowOff>903623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xmlns="" id="{38BC1393-C717-B636-CF84-6B1222DD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twoCellAnchor>
  <xdr:oneCellAnchor>
    <xdr:from>
      <xdr:col>1</xdr:col>
      <xdr:colOff>163286</xdr:colOff>
      <xdr:row>325</xdr:row>
      <xdr:rowOff>122464</xdr:rowOff>
    </xdr:from>
    <xdr:ext cx="981212" cy="781159"/>
    <xdr:pic>
      <xdr:nvPicPr>
        <xdr:cNvPr id="473" name="Imagen 472">
          <a:extLst>
            <a:ext uri="{FF2B5EF4-FFF2-40B4-BE49-F238E27FC236}">
              <a16:creationId xmlns:a16="http://schemas.microsoft.com/office/drawing/2014/main" xmlns="" id="{7B8A3CD9-498B-4102-A404-CAABCAE3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326</xdr:row>
      <xdr:rowOff>122464</xdr:rowOff>
    </xdr:from>
    <xdr:ext cx="981212" cy="781159"/>
    <xdr:pic>
      <xdr:nvPicPr>
        <xdr:cNvPr id="474" name="Imagen 473">
          <a:extLst>
            <a:ext uri="{FF2B5EF4-FFF2-40B4-BE49-F238E27FC236}">
              <a16:creationId xmlns:a16="http://schemas.microsoft.com/office/drawing/2014/main" xmlns="" id="{D96E36E1-9A4E-4A21-8BCF-5841BD3A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326</xdr:row>
      <xdr:rowOff>122464</xdr:rowOff>
    </xdr:from>
    <xdr:ext cx="981212" cy="781159"/>
    <xdr:pic>
      <xdr:nvPicPr>
        <xdr:cNvPr id="475" name="Imagen 474">
          <a:extLst>
            <a:ext uri="{FF2B5EF4-FFF2-40B4-BE49-F238E27FC236}">
              <a16:creationId xmlns:a16="http://schemas.microsoft.com/office/drawing/2014/main" xmlns="" id="{6CCD87F1-B242-4811-9B8A-6CA86717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327</xdr:row>
      <xdr:rowOff>122464</xdr:rowOff>
    </xdr:from>
    <xdr:ext cx="981212" cy="781159"/>
    <xdr:pic>
      <xdr:nvPicPr>
        <xdr:cNvPr id="476" name="Imagen 475">
          <a:extLst>
            <a:ext uri="{FF2B5EF4-FFF2-40B4-BE49-F238E27FC236}">
              <a16:creationId xmlns:a16="http://schemas.microsoft.com/office/drawing/2014/main" xmlns="" id="{240D33F4-A555-4492-92F4-FC39A5B4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327</xdr:row>
      <xdr:rowOff>122464</xdr:rowOff>
    </xdr:from>
    <xdr:ext cx="981212" cy="781159"/>
    <xdr:pic>
      <xdr:nvPicPr>
        <xdr:cNvPr id="477" name="Imagen 476">
          <a:extLst>
            <a:ext uri="{FF2B5EF4-FFF2-40B4-BE49-F238E27FC236}">
              <a16:creationId xmlns:a16="http://schemas.microsoft.com/office/drawing/2014/main" xmlns="" id="{C98D8080-3951-4FD2-820B-7C2BEABD6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149679</xdr:colOff>
      <xdr:row>328</xdr:row>
      <xdr:rowOff>81643</xdr:rowOff>
    </xdr:from>
    <xdr:to>
      <xdr:col>1</xdr:col>
      <xdr:colOff>1119755</xdr:colOff>
      <xdr:row>328</xdr:row>
      <xdr:rowOff>870858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xmlns="" id="{47474D24-E973-98B1-2484-7A4609C3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twoCellAnchor>
  <xdr:oneCellAnchor>
    <xdr:from>
      <xdr:col>1</xdr:col>
      <xdr:colOff>149679</xdr:colOff>
      <xdr:row>328</xdr:row>
      <xdr:rowOff>81643</xdr:rowOff>
    </xdr:from>
    <xdr:ext cx="970076" cy="789215"/>
    <xdr:pic>
      <xdr:nvPicPr>
        <xdr:cNvPr id="479" name="Imagen 478">
          <a:extLst>
            <a:ext uri="{FF2B5EF4-FFF2-40B4-BE49-F238E27FC236}">
              <a16:creationId xmlns:a16="http://schemas.microsoft.com/office/drawing/2014/main" xmlns="" id="{259EB021-7D24-412D-90C1-AEB811DA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329</xdr:row>
      <xdr:rowOff>81643</xdr:rowOff>
    </xdr:from>
    <xdr:ext cx="970076" cy="789215"/>
    <xdr:pic>
      <xdr:nvPicPr>
        <xdr:cNvPr id="480" name="Imagen 479">
          <a:extLst>
            <a:ext uri="{FF2B5EF4-FFF2-40B4-BE49-F238E27FC236}">
              <a16:creationId xmlns:a16="http://schemas.microsoft.com/office/drawing/2014/main" xmlns="" id="{785AD73A-3D91-4B7B-A74B-9B912CBE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329</xdr:row>
      <xdr:rowOff>81643</xdr:rowOff>
    </xdr:from>
    <xdr:ext cx="970076" cy="789215"/>
    <xdr:pic>
      <xdr:nvPicPr>
        <xdr:cNvPr id="481" name="Imagen 480">
          <a:extLst>
            <a:ext uri="{FF2B5EF4-FFF2-40B4-BE49-F238E27FC236}">
              <a16:creationId xmlns:a16="http://schemas.microsoft.com/office/drawing/2014/main" xmlns="" id="{95CAE582-3AF8-4DAF-BEE4-B62C5B83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330</xdr:row>
      <xdr:rowOff>81643</xdr:rowOff>
    </xdr:from>
    <xdr:ext cx="970076" cy="789215"/>
    <xdr:pic>
      <xdr:nvPicPr>
        <xdr:cNvPr id="482" name="Imagen 481">
          <a:extLst>
            <a:ext uri="{FF2B5EF4-FFF2-40B4-BE49-F238E27FC236}">
              <a16:creationId xmlns:a16="http://schemas.microsoft.com/office/drawing/2014/main" xmlns="" id="{C82CE1EA-0E3A-4947-B3C5-C6CD877D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330</xdr:row>
      <xdr:rowOff>81643</xdr:rowOff>
    </xdr:from>
    <xdr:ext cx="970076" cy="789215"/>
    <xdr:pic>
      <xdr:nvPicPr>
        <xdr:cNvPr id="483" name="Imagen 482">
          <a:extLst>
            <a:ext uri="{FF2B5EF4-FFF2-40B4-BE49-F238E27FC236}">
              <a16:creationId xmlns:a16="http://schemas.microsoft.com/office/drawing/2014/main" xmlns="" id="{B7ED624F-F51C-43DF-98DF-DC7CBEC3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twoCellAnchor editAs="oneCell">
    <xdr:from>
      <xdr:col>1</xdr:col>
      <xdr:colOff>176893</xdr:colOff>
      <xdr:row>331</xdr:row>
      <xdr:rowOff>54428</xdr:rowOff>
    </xdr:from>
    <xdr:to>
      <xdr:col>1</xdr:col>
      <xdr:colOff>1105759</xdr:colOff>
      <xdr:row>331</xdr:row>
      <xdr:rowOff>979715</xdr:rowOff>
    </xdr:to>
    <xdr:pic>
      <xdr:nvPicPr>
        <xdr:cNvPr id="448" name="Imagen 447" descr="The North Face Plus Shelter Cove Hybrid Jacket (Women's) | Peter Glenn">
          <a:extLst>
            <a:ext uri="{FF2B5EF4-FFF2-40B4-BE49-F238E27FC236}">
              <a16:creationId xmlns:a16="http://schemas.microsoft.com/office/drawing/2014/main" xmlns="" id="{FAAE920D-B7C4-1CDE-6B15-31163B0D3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176893</xdr:colOff>
      <xdr:row>331</xdr:row>
      <xdr:rowOff>54428</xdr:rowOff>
    </xdr:from>
    <xdr:ext cx="928866" cy="925287"/>
    <xdr:pic>
      <xdr:nvPicPr>
        <xdr:cNvPr id="484" name="Imagen 483" descr="The North Face Plus Shelter Cove Hybrid Jacket (Women's) | Peter Glenn">
          <a:extLst>
            <a:ext uri="{FF2B5EF4-FFF2-40B4-BE49-F238E27FC236}">
              <a16:creationId xmlns:a16="http://schemas.microsoft.com/office/drawing/2014/main" xmlns="" id="{429596B5-B66B-4A31-8BAD-191335C25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176893</xdr:colOff>
      <xdr:row>332</xdr:row>
      <xdr:rowOff>54428</xdr:rowOff>
    </xdr:from>
    <xdr:ext cx="928866" cy="925287"/>
    <xdr:pic>
      <xdr:nvPicPr>
        <xdr:cNvPr id="485" name="Imagen 484" descr="The North Face Plus Shelter Cove Hybrid Jacket (Women's) | Peter Glenn">
          <a:extLst>
            <a:ext uri="{FF2B5EF4-FFF2-40B4-BE49-F238E27FC236}">
              <a16:creationId xmlns:a16="http://schemas.microsoft.com/office/drawing/2014/main" xmlns="" id="{CF1D1F65-57B9-490C-882A-A514A849F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176893</xdr:colOff>
      <xdr:row>332</xdr:row>
      <xdr:rowOff>54428</xdr:rowOff>
    </xdr:from>
    <xdr:ext cx="928866" cy="925287"/>
    <xdr:pic>
      <xdr:nvPicPr>
        <xdr:cNvPr id="486" name="Imagen 485" descr="The North Face Plus Shelter Cove Hybrid Jacket (Women's) | Peter Glenn">
          <a:extLst>
            <a:ext uri="{FF2B5EF4-FFF2-40B4-BE49-F238E27FC236}">
              <a16:creationId xmlns:a16="http://schemas.microsoft.com/office/drawing/2014/main" xmlns="" id="{0060F857-254C-445B-B1D2-5B58CFA79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176893</xdr:colOff>
      <xdr:row>333</xdr:row>
      <xdr:rowOff>54428</xdr:rowOff>
    </xdr:from>
    <xdr:ext cx="928866" cy="925287"/>
    <xdr:pic>
      <xdr:nvPicPr>
        <xdr:cNvPr id="487" name="Imagen 486" descr="The North Face Plus Shelter Cove Hybrid Jacket (Women's) | Peter Glenn">
          <a:extLst>
            <a:ext uri="{FF2B5EF4-FFF2-40B4-BE49-F238E27FC236}">
              <a16:creationId xmlns:a16="http://schemas.microsoft.com/office/drawing/2014/main" xmlns="" id="{7FB9B078-972D-4C61-9408-01677132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176893</xdr:colOff>
      <xdr:row>333</xdr:row>
      <xdr:rowOff>54428</xdr:rowOff>
    </xdr:from>
    <xdr:ext cx="928866" cy="925287"/>
    <xdr:pic>
      <xdr:nvPicPr>
        <xdr:cNvPr id="488" name="Imagen 487" descr="The North Face Plus Shelter Cove Hybrid Jacket (Women's) | Peter Glenn">
          <a:extLst>
            <a:ext uri="{FF2B5EF4-FFF2-40B4-BE49-F238E27FC236}">
              <a16:creationId xmlns:a16="http://schemas.microsoft.com/office/drawing/2014/main" xmlns="" id="{6A024E61-0DA7-4652-900F-F22795B32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3363892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285750</xdr:colOff>
      <xdr:row>334</xdr:row>
      <xdr:rowOff>54427</xdr:rowOff>
    </xdr:from>
    <xdr:to>
      <xdr:col>1</xdr:col>
      <xdr:colOff>952115</xdr:colOff>
      <xdr:row>334</xdr:row>
      <xdr:rowOff>979715</xdr:rowOff>
    </xdr:to>
    <xdr:pic>
      <xdr:nvPicPr>
        <xdr:cNvPr id="489" name="Imagen 488" descr="The North Face Antora Jacket - Women's | Altitude Sports">
          <a:extLst>
            <a:ext uri="{FF2B5EF4-FFF2-40B4-BE49-F238E27FC236}">
              <a16:creationId xmlns:a16="http://schemas.microsoft.com/office/drawing/2014/main" xmlns="" id="{62E020E7-D267-D00D-A0B9-B3BFE69BF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285750</xdr:colOff>
      <xdr:row>334</xdr:row>
      <xdr:rowOff>54427</xdr:rowOff>
    </xdr:from>
    <xdr:ext cx="666365" cy="925288"/>
    <xdr:pic>
      <xdr:nvPicPr>
        <xdr:cNvPr id="490" name="Imagen 489" descr="The North Face Antora Jacket - Women's | Altitude Sports">
          <a:extLst>
            <a:ext uri="{FF2B5EF4-FFF2-40B4-BE49-F238E27FC236}">
              <a16:creationId xmlns:a16="http://schemas.microsoft.com/office/drawing/2014/main" xmlns="" id="{142B4858-E312-4039-A726-12EDF4180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335</xdr:row>
      <xdr:rowOff>54427</xdr:rowOff>
    </xdr:from>
    <xdr:ext cx="666365" cy="925288"/>
    <xdr:pic>
      <xdr:nvPicPr>
        <xdr:cNvPr id="491" name="Imagen 490" descr="The North Face Antora Jacket - Women's | Altitude Sports">
          <a:extLst>
            <a:ext uri="{FF2B5EF4-FFF2-40B4-BE49-F238E27FC236}">
              <a16:creationId xmlns:a16="http://schemas.microsoft.com/office/drawing/2014/main" xmlns="" id="{E994F79A-395E-46BA-AD5F-22ADB244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335</xdr:row>
      <xdr:rowOff>54427</xdr:rowOff>
    </xdr:from>
    <xdr:ext cx="666365" cy="925288"/>
    <xdr:pic>
      <xdr:nvPicPr>
        <xdr:cNvPr id="492" name="Imagen 491" descr="The North Face Antora Jacket - Women's | Altitude Sports">
          <a:extLst>
            <a:ext uri="{FF2B5EF4-FFF2-40B4-BE49-F238E27FC236}">
              <a16:creationId xmlns:a16="http://schemas.microsoft.com/office/drawing/2014/main" xmlns="" id="{724362F1-B1A4-4E83-9889-14772852C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336</xdr:row>
      <xdr:rowOff>54427</xdr:rowOff>
    </xdr:from>
    <xdr:ext cx="666365" cy="925288"/>
    <xdr:pic>
      <xdr:nvPicPr>
        <xdr:cNvPr id="493" name="Imagen 492" descr="The North Face Antora Jacket - Women's | Altitude Sports">
          <a:extLst>
            <a:ext uri="{FF2B5EF4-FFF2-40B4-BE49-F238E27FC236}">
              <a16:creationId xmlns:a16="http://schemas.microsoft.com/office/drawing/2014/main" xmlns="" id="{5F242E3B-BAA1-4857-B483-2C0A97D0E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336</xdr:row>
      <xdr:rowOff>54427</xdr:rowOff>
    </xdr:from>
    <xdr:ext cx="666365" cy="925288"/>
    <xdr:pic>
      <xdr:nvPicPr>
        <xdr:cNvPr id="494" name="Imagen 493" descr="The North Face Antora Jacket - Women's | Altitude Sports">
          <a:extLst>
            <a:ext uri="{FF2B5EF4-FFF2-40B4-BE49-F238E27FC236}">
              <a16:creationId xmlns:a16="http://schemas.microsoft.com/office/drawing/2014/main" xmlns="" id="{359D7EF2-C626-4248-BC3D-847D053E6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356384677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285750</xdr:colOff>
      <xdr:row>337</xdr:row>
      <xdr:rowOff>40821</xdr:rowOff>
    </xdr:from>
    <xdr:to>
      <xdr:col>1</xdr:col>
      <xdr:colOff>959988</xdr:colOff>
      <xdr:row>337</xdr:row>
      <xdr:rowOff>979714</xdr:rowOff>
    </xdr:to>
    <xdr:pic>
      <xdr:nvPicPr>
        <xdr:cNvPr id="495" name="Imagen 494" descr="The North Face Women's Plus Antora Parka Jacket NF0A7QJOJK3">
          <a:extLst>
            <a:ext uri="{FF2B5EF4-FFF2-40B4-BE49-F238E27FC236}">
              <a16:creationId xmlns:a16="http://schemas.microsoft.com/office/drawing/2014/main" xmlns="" id="{22473295-18FC-D286-0B9D-87D1170295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285750</xdr:colOff>
      <xdr:row>337</xdr:row>
      <xdr:rowOff>40821</xdr:rowOff>
    </xdr:from>
    <xdr:ext cx="674238" cy="938893"/>
    <xdr:pic>
      <xdr:nvPicPr>
        <xdr:cNvPr id="496" name="Imagen 495" descr="The North Face Women's Plus Antora Parka Jacket NF0A7QJOJK3">
          <a:extLst>
            <a:ext uri="{FF2B5EF4-FFF2-40B4-BE49-F238E27FC236}">
              <a16:creationId xmlns:a16="http://schemas.microsoft.com/office/drawing/2014/main" xmlns="" id="{09E691FE-87F3-492E-813B-F2923D088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338</xdr:row>
      <xdr:rowOff>40821</xdr:rowOff>
    </xdr:from>
    <xdr:ext cx="674238" cy="938893"/>
    <xdr:pic>
      <xdr:nvPicPr>
        <xdr:cNvPr id="497" name="Imagen 496" descr="The North Face Women's Plus Antora Parka Jacket NF0A7QJOJK3">
          <a:extLst>
            <a:ext uri="{FF2B5EF4-FFF2-40B4-BE49-F238E27FC236}">
              <a16:creationId xmlns:a16="http://schemas.microsoft.com/office/drawing/2014/main" xmlns="" id="{CE420B3D-A0F7-4955-B9A6-76F48EDF1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338</xdr:row>
      <xdr:rowOff>40821</xdr:rowOff>
    </xdr:from>
    <xdr:ext cx="674238" cy="938893"/>
    <xdr:pic>
      <xdr:nvPicPr>
        <xdr:cNvPr id="498" name="Imagen 497" descr="The North Face Women's Plus Antora Parka Jacket NF0A7QJOJK3">
          <a:extLst>
            <a:ext uri="{FF2B5EF4-FFF2-40B4-BE49-F238E27FC236}">
              <a16:creationId xmlns:a16="http://schemas.microsoft.com/office/drawing/2014/main" xmlns="" id="{81437E21-A0E7-41D8-9FEC-39164D7E7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339</xdr:row>
      <xdr:rowOff>40821</xdr:rowOff>
    </xdr:from>
    <xdr:ext cx="674238" cy="938893"/>
    <xdr:pic>
      <xdr:nvPicPr>
        <xdr:cNvPr id="499" name="Imagen 498" descr="The North Face Women's Plus Antora Parka Jacket NF0A7QJOJK3">
          <a:extLst>
            <a:ext uri="{FF2B5EF4-FFF2-40B4-BE49-F238E27FC236}">
              <a16:creationId xmlns:a16="http://schemas.microsoft.com/office/drawing/2014/main" xmlns="" id="{8331E01B-5C5B-4BFF-9F8C-8FB821E34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339</xdr:row>
      <xdr:rowOff>40821</xdr:rowOff>
    </xdr:from>
    <xdr:ext cx="674238" cy="938893"/>
    <xdr:pic>
      <xdr:nvPicPr>
        <xdr:cNvPr id="500" name="Imagen 499" descr="The North Face Women's Plus Antora Parka Jacket NF0A7QJOJK3">
          <a:extLst>
            <a:ext uri="{FF2B5EF4-FFF2-40B4-BE49-F238E27FC236}">
              <a16:creationId xmlns:a16="http://schemas.microsoft.com/office/drawing/2014/main" xmlns="" id="{DB4B858E-9971-41E9-92C1-3F5461746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5107" y="359391857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285747</xdr:colOff>
      <xdr:row>340</xdr:row>
      <xdr:rowOff>54428</xdr:rowOff>
    </xdr:from>
    <xdr:to>
      <xdr:col>1</xdr:col>
      <xdr:colOff>938890</xdr:colOff>
      <xdr:row>340</xdr:row>
      <xdr:rowOff>984824</xdr:rowOff>
    </xdr:to>
    <xdr:pic>
      <xdr:nvPicPr>
        <xdr:cNvPr id="501" name="Imagen 500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065EAE90-DAC3-9E25-BABC-61F28EA21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285747</xdr:colOff>
      <xdr:row>340</xdr:row>
      <xdr:rowOff>54428</xdr:rowOff>
    </xdr:from>
    <xdr:ext cx="653143" cy="930396"/>
    <xdr:pic>
      <xdr:nvPicPr>
        <xdr:cNvPr id="502" name="Imagen 501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5C5AF264-BC99-4C13-9225-38C14CAFD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341</xdr:row>
      <xdr:rowOff>54428</xdr:rowOff>
    </xdr:from>
    <xdr:ext cx="653143" cy="930396"/>
    <xdr:pic>
      <xdr:nvPicPr>
        <xdr:cNvPr id="503" name="Imagen 502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C50CA975-5A02-4735-AA64-D56D3AFA6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341</xdr:row>
      <xdr:rowOff>54428</xdr:rowOff>
    </xdr:from>
    <xdr:ext cx="653143" cy="930396"/>
    <xdr:pic>
      <xdr:nvPicPr>
        <xdr:cNvPr id="504" name="Imagen 503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842CF351-3D1D-46B8-8623-CCF86A981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342</xdr:row>
      <xdr:rowOff>54428</xdr:rowOff>
    </xdr:from>
    <xdr:ext cx="653143" cy="930396"/>
    <xdr:pic>
      <xdr:nvPicPr>
        <xdr:cNvPr id="505" name="Imagen 504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4F1EF238-640A-4817-84C7-BC849F12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342</xdr:row>
      <xdr:rowOff>54428</xdr:rowOff>
    </xdr:from>
    <xdr:ext cx="653143" cy="930396"/>
    <xdr:pic>
      <xdr:nvPicPr>
        <xdr:cNvPr id="506" name="Imagen 505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C54E707B-0E17-438D-A806-D598F85D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343</xdr:row>
      <xdr:rowOff>54428</xdr:rowOff>
    </xdr:from>
    <xdr:ext cx="653143" cy="930396"/>
    <xdr:pic>
      <xdr:nvPicPr>
        <xdr:cNvPr id="507" name="Imagen 506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48D51DE7-149A-4055-8905-3BE03D22F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343</xdr:row>
      <xdr:rowOff>54428</xdr:rowOff>
    </xdr:from>
    <xdr:ext cx="653143" cy="930396"/>
    <xdr:pic>
      <xdr:nvPicPr>
        <xdr:cNvPr id="508" name="Imagen 507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257DB6D1-3E89-46BB-A87B-6860146AA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344</xdr:row>
      <xdr:rowOff>54428</xdr:rowOff>
    </xdr:from>
    <xdr:ext cx="653143" cy="930396"/>
    <xdr:pic>
      <xdr:nvPicPr>
        <xdr:cNvPr id="509" name="Imagen 508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116C2B00-8750-4498-88A4-053F9258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285747</xdr:colOff>
      <xdr:row>344</xdr:row>
      <xdr:rowOff>54428</xdr:rowOff>
    </xdr:from>
    <xdr:ext cx="653143" cy="930396"/>
    <xdr:pic>
      <xdr:nvPicPr>
        <xdr:cNvPr id="510" name="Imagen 509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C4CB1EBE-5761-4B40-B56F-366C1A84E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4" y="362426249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258537</xdr:colOff>
      <xdr:row>345</xdr:row>
      <xdr:rowOff>54429</xdr:rowOff>
    </xdr:from>
    <xdr:to>
      <xdr:col>1</xdr:col>
      <xdr:colOff>982429</xdr:colOff>
      <xdr:row>345</xdr:row>
      <xdr:rowOff>979715</xdr:rowOff>
    </xdr:to>
    <xdr:pic>
      <xdr:nvPicPr>
        <xdr:cNvPr id="511" name="Imagen 510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B50EC07B-4361-3DF7-BF4E-30FDD4C58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258537</xdr:colOff>
      <xdr:row>345</xdr:row>
      <xdr:rowOff>54429</xdr:rowOff>
    </xdr:from>
    <xdr:ext cx="723892" cy="925286"/>
    <xdr:pic>
      <xdr:nvPicPr>
        <xdr:cNvPr id="73" name="Imagen 72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2143B354-7D57-4664-AE92-7C1C5FF52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346</xdr:row>
      <xdr:rowOff>54429</xdr:rowOff>
    </xdr:from>
    <xdr:ext cx="723892" cy="925286"/>
    <xdr:pic>
      <xdr:nvPicPr>
        <xdr:cNvPr id="74" name="Imagen 73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232D2505-B70A-458E-A329-1EADBDFE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346</xdr:row>
      <xdr:rowOff>54429</xdr:rowOff>
    </xdr:from>
    <xdr:ext cx="723892" cy="925286"/>
    <xdr:pic>
      <xdr:nvPicPr>
        <xdr:cNvPr id="75" name="Imagen 74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D6E543FC-F5CD-4CD2-ADA6-9C456994DD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347</xdr:row>
      <xdr:rowOff>54429</xdr:rowOff>
    </xdr:from>
    <xdr:ext cx="723892" cy="925286"/>
    <xdr:pic>
      <xdr:nvPicPr>
        <xdr:cNvPr id="76" name="Imagen 75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55A0475C-DF87-4A71-B432-E7A570A6C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347</xdr:row>
      <xdr:rowOff>54429</xdr:rowOff>
    </xdr:from>
    <xdr:ext cx="723892" cy="925286"/>
    <xdr:pic>
      <xdr:nvPicPr>
        <xdr:cNvPr id="91" name="Imagen 90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672E628C-95FF-41DC-9A0D-F28D236DF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348</xdr:row>
      <xdr:rowOff>54429</xdr:rowOff>
    </xdr:from>
    <xdr:ext cx="723892" cy="925286"/>
    <xdr:pic>
      <xdr:nvPicPr>
        <xdr:cNvPr id="206" name="Imagen 205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01480FB5-AE6E-4495-8ADC-54A0EC659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348</xdr:row>
      <xdr:rowOff>54429</xdr:rowOff>
    </xdr:from>
    <xdr:ext cx="723892" cy="925286"/>
    <xdr:pic>
      <xdr:nvPicPr>
        <xdr:cNvPr id="231" name="Imagen 230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09D0D0FC-9D77-4267-B118-074D1EA13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349</xdr:row>
      <xdr:rowOff>54429</xdr:rowOff>
    </xdr:from>
    <xdr:ext cx="723892" cy="925286"/>
    <xdr:pic>
      <xdr:nvPicPr>
        <xdr:cNvPr id="233" name="Imagen 232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ADE821DC-00F9-466B-B8BE-E44515644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349</xdr:row>
      <xdr:rowOff>54429</xdr:rowOff>
    </xdr:from>
    <xdr:ext cx="723892" cy="925286"/>
    <xdr:pic>
      <xdr:nvPicPr>
        <xdr:cNvPr id="234" name="Imagen 233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EDA9714A-E543-41BB-8A34-241769901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350</xdr:row>
      <xdr:rowOff>54429</xdr:rowOff>
    </xdr:from>
    <xdr:ext cx="723892" cy="925286"/>
    <xdr:pic>
      <xdr:nvPicPr>
        <xdr:cNvPr id="235" name="Imagen 234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C9E1A798-8D0E-47CC-9B64-48AB78DAE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350</xdr:row>
      <xdr:rowOff>54429</xdr:rowOff>
    </xdr:from>
    <xdr:ext cx="723892" cy="925286"/>
    <xdr:pic>
      <xdr:nvPicPr>
        <xdr:cNvPr id="299" name="Imagen 298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28E0D13D-50C6-4BAE-8FB8-BF78EA451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7894" y="367460893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163286</xdr:colOff>
      <xdr:row>351</xdr:row>
      <xdr:rowOff>40821</xdr:rowOff>
    </xdr:from>
    <xdr:to>
      <xdr:col>1</xdr:col>
      <xdr:colOff>1105318</xdr:colOff>
      <xdr:row>351</xdr:row>
      <xdr:rowOff>979714</xdr:rowOff>
    </xdr:to>
    <xdr:pic>
      <xdr:nvPicPr>
        <xdr:cNvPr id="331" name="Imagen 330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9F6EEAAF-4FF5-DA22-C63A-06D6A9647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163286</xdr:colOff>
      <xdr:row>351</xdr:row>
      <xdr:rowOff>40821</xdr:rowOff>
    </xdr:from>
    <xdr:ext cx="942032" cy="938893"/>
    <xdr:pic>
      <xdr:nvPicPr>
        <xdr:cNvPr id="332" name="Imagen 331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7817351E-C58C-4B76-8641-82097EB5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163286</xdr:colOff>
      <xdr:row>352</xdr:row>
      <xdr:rowOff>40821</xdr:rowOff>
    </xdr:from>
    <xdr:ext cx="942032" cy="938893"/>
    <xdr:pic>
      <xdr:nvPicPr>
        <xdr:cNvPr id="333" name="Imagen 332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3E1308D9-689D-471D-9432-FA773F428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163286</xdr:colOff>
      <xdr:row>352</xdr:row>
      <xdr:rowOff>40821</xdr:rowOff>
    </xdr:from>
    <xdr:ext cx="942032" cy="938893"/>
    <xdr:pic>
      <xdr:nvPicPr>
        <xdr:cNvPr id="334" name="Imagen 333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9213E310-4E67-4B57-B1A7-DBDBA7D26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163286</xdr:colOff>
      <xdr:row>353</xdr:row>
      <xdr:rowOff>40821</xdr:rowOff>
    </xdr:from>
    <xdr:ext cx="942032" cy="938893"/>
    <xdr:pic>
      <xdr:nvPicPr>
        <xdr:cNvPr id="335" name="Imagen 334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FB2F0421-21C3-4612-9CA4-9DE46A8F1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163286</xdr:colOff>
      <xdr:row>353</xdr:row>
      <xdr:rowOff>40821</xdr:rowOff>
    </xdr:from>
    <xdr:ext cx="942032" cy="938893"/>
    <xdr:pic>
      <xdr:nvPicPr>
        <xdr:cNvPr id="336" name="Imagen 335" descr="The North Face Mens - Box NSE Pullover Hoodie sweater - Shady Blue / TNF  Black | eBay">
          <a:extLst>
            <a:ext uri="{FF2B5EF4-FFF2-40B4-BE49-F238E27FC236}">
              <a16:creationId xmlns:a16="http://schemas.microsoft.com/office/drawing/2014/main" xmlns="" id="{8E97BFF2-FC17-4CAE-998D-1695CA92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373488857"/>
          <a:ext cx="942032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285750</xdr:colOff>
      <xdr:row>354</xdr:row>
      <xdr:rowOff>54430</xdr:rowOff>
    </xdr:from>
    <xdr:to>
      <xdr:col>1</xdr:col>
      <xdr:colOff>966107</xdr:colOff>
      <xdr:row>354</xdr:row>
      <xdr:rowOff>956298</xdr:rowOff>
    </xdr:to>
    <xdr:pic>
      <xdr:nvPicPr>
        <xdr:cNvPr id="337" name="Imagen 336" descr="The North Face Men's S/S Box NSE Tee | UNLTD">
          <a:extLst>
            <a:ext uri="{FF2B5EF4-FFF2-40B4-BE49-F238E27FC236}">
              <a16:creationId xmlns:a16="http://schemas.microsoft.com/office/drawing/2014/main" xmlns="" id="{756AEC4B-9843-7BBA-3F72-71FB74DCB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285750</xdr:colOff>
      <xdr:row>354</xdr:row>
      <xdr:rowOff>54430</xdr:rowOff>
    </xdr:from>
    <xdr:ext cx="680357" cy="901868"/>
    <xdr:pic>
      <xdr:nvPicPr>
        <xdr:cNvPr id="338" name="Imagen 337" descr="The North Face Men's S/S Box NSE Tee | UNLTD">
          <a:extLst>
            <a:ext uri="{FF2B5EF4-FFF2-40B4-BE49-F238E27FC236}">
              <a16:creationId xmlns:a16="http://schemas.microsoft.com/office/drawing/2014/main" xmlns="" id="{44037D6C-CEC8-4AB7-AF84-72E7956C7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355</xdr:row>
      <xdr:rowOff>54430</xdr:rowOff>
    </xdr:from>
    <xdr:ext cx="680357" cy="901868"/>
    <xdr:pic>
      <xdr:nvPicPr>
        <xdr:cNvPr id="342" name="Imagen 341" descr="The North Face Men's S/S Box NSE Tee | UNLTD">
          <a:extLst>
            <a:ext uri="{FF2B5EF4-FFF2-40B4-BE49-F238E27FC236}">
              <a16:creationId xmlns:a16="http://schemas.microsoft.com/office/drawing/2014/main" xmlns="" id="{9E2D3F22-C8F5-4DD4-B27B-9B09800A8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355</xdr:row>
      <xdr:rowOff>54430</xdr:rowOff>
    </xdr:from>
    <xdr:ext cx="680357" cy="901868"/>
    <xdr:pic>
      <xdr:nvPicPr>
        <xdr:cNvPr id="344" name="Imagen 343" descr="The North Face Men's S/S Box NSE Tee | UNLTD">
          <a:extLst>
            <a:ext uri="{FF2B5EF4-FFF2-40B4-BE49-F238E27FC236}">
              <a16:creationId xmlns:a16="http://schemas.microsoft.com/office/drawing/2014/main" xmlns="" id="{D92FE60B-9DAE-4FD9-A31F-15C5C66FA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356</xdr:row>
      <xdr:rowOff>54430</xdr:rowOff>
    </xdr:from>
    <xdr:ext cx="680357" cy="901868"/>
    <xdr:pic>
      <xdr:nvPicPr>
        <xdr:cNvPr id="346" name="Imagen 345" descr="The North Face Men's S/S Box NSE Tee | UNLTD">
          <a:extLst>
            <a:ext uri="{FF2B5EF4-FFF2-40B4-BE49-F238E27FC236}">
              <a16:creationId xmlns:a16="http://schemas.microsoft.com/office/drawing/2014/main" xmlns="" id="{3CB6AE49-E501-4C27-BC0D-43D57B71A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356</xdr:row>
      <xdr:rowOff>54430</xdr:rowOff>
    </xdr:from>
    <xdr:ext cx="680357" cy="901868"/>
    <xdr:pic>
      <xdr:nvPicPr>
        <xdr:cNvPr id="348" name="Imagen 347" descr="The North Face Men's S/S Box NSE Tee | UNLTD">
          <a:extLst>
            <a:ext uri="{FF2B5EF4-FFF2-40B4-BE49-F238E27FC236}">
              <a16:creationId xmlns:a16="http://schemas.microsoft.com/office/drawing/2014/main" xmlns="" id="{DB1ADA71-7FF6-4067-9D1F-F257E3D0E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357</xdr:row>
      <xdr:rowOff>54430</xdr:rowOff>
    </xdr:from>
    <xdr:ext cx="680357" cy="901868"/>
    <xdr:pic>
      <xdr:nvPicPr>
        <xdr:cNvPr id="350" name="Imagen 349" descr="The North Face Men's S/S Box NSE Tee | UNLTD">
          <a:extLst>
            <a:ext uri="{FF2B5EF4-FFF2-40B4-BE49-F238E27FC236}">
              <a16:creationId xmlns:a16="http://schemas.microsoft.com/office/drawing/2014/main" xmlns="" id="{F0D70BC7-4F5E-40AE-90E3-C5856896F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357</xdr:row>
      <xdr:rowOff>54430</xdr:rowOff>
    </xdr:from>
    <xdr:ext cx="680357" cy="901868"/>
    <xdr:pic>
      <xdr:nvPicPr>
        <xdr:cNvPr id="352" name="Imagen 351" descr="The North Face Men's S/S Box NSE Tee | UNLTD">
          <a:extLst>
            <a:ext uri="{FF2B5EF4-FFF2-40B4-BE49-F238E27FC236}">
              <a16:creationId xmlns:a16="http://schemas.microsoft.com/office/drawing/2014/main" xmlns="" id="{3B553864-7CE2-4903-86A8-0993E17E5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358</xdr:row>
      <xdr:rowOff>54430</xdr:rowOff>
    </xdr:from>
    <xdr:ext cx="680357" cy="901868"/>
    <xdr:pic>
      <xdr:nvPicPr>
        <xdr:cNvPr id="354" name="Imagen 353" descr="The North Face Men's S/S Box NSE Tee | UNLTD">
          <a:extLst>
            <a:ext uri="{FF2B5EF4-FFF2-40B4-BE49-F238E27FC236}">
              <a16:creationId xmlns:a16="http://schemas.microsoft.com/office/drawing/2014/main" xmlns="" id="{0C8292F8-883F-4071-8242-269A8D7B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358</xdr:row>
      <xdr:rowOff>54430</xdr:rowOff>
    </xdr:from>
    <xdr:ext cx="680357" cy="901868"/>
    <xdr:pic>
      <xdr:nvPicPr>
        <xdr:cNvPr id="433" name="Imagen 432" descr="The North Face Men's S/S Box NSE Tee | UNLTD">
          <a:extLst>
            <a:ext uri="{FF2B5EF4-FFF2-40B4-BE49-F238E27FC236}">
              <a16:creationId xmlns:a16="http://schemas.microsoft.com/office/drawing/2014/main" xmlns="" id="{CAABA6D6-8EED-4F29-94A9-2A1F1A0DA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359</xdr:row>
      <xdr:rowOff>54430</xdr:rowOff>
    </xdr:from>
    <xdr:ext cx="680357" cy="901868"/>
    <xdr:pic>
      <xdr:nvPicPr>
        <xdr:cNvPr id="434" name="Imagen 433" descr="The North Face Men's S/S Box NSE Tee | UNLTD">
          <a:extLst>
            <a:ext uri="{FF2B5EF4-FFF2-40B4-BE49-F238E27FC236}">
              <a16:creationId xmlns:a16="http://schemas.microsoft.com/office/drawing/2014/main" xmlns="" id="{255693D4-1A83-4BF0-8B68-8EE90D5D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285750</xdr:colOff>
      <xdr:row>359</xdr:row>
      <xdr:rowOff>54430</xdr:rowOff>
    </xdr:from>
    <xdr:ext cx="680357" cy="901868"/>
    <xdr:pic>
      <xdr:nvPicPr>
        <xdr:cNvPr id="435" name="Imagen 434" descr="The North Face Men's S/S Box NSE Tee | UNLTD">
          <a:extLst>
            <a:ext uri="{FF2B5EF4-FFF2-40B4-BE49-F238E27FC236}">
              <a16:creationId xmlns:a16="http://schemas.microsoft.com/office/drawing/2014/main" xmlns="" id="{7921A8BA-0583-409F-BAAC-3EB1F5C53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5107" y="376523251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204107</xdr:colOff>
      <xdr:row>360</xdr:row>
      <xdr:rowOff>54429</xdr:rowOff>
    </xdr:from>
    <xdr:to>
      <xdr:col>1</xdr:col>
      <xdr:colOff>1041902</xdr:colOff>
      <xdr:row>360</xdr:row>
      <xdr:rowOff>979715</xdr:rowOff>
    </xdr:to>
    <xdr:pic>
      <xdr:nvPicPr>
        <xdr:cNvPr id="436" name="Imagen 435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3990EC2F-1A57-2A2A-A1DF-7B0E319E7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204107</xdr:colOff>
      <xdr:row>361</xdr:row>
      <xdr:rowOff>54429</xdr:rowOff>
    </xdr:from>
    <xdr:ext cx="837795" cy="925286"/>
    <xdr:pic>
      <xdr:nvPicPr>
        <xdr:cNvPr id="437" name="Imagen 436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CC65BC5A-B7C6-4B72-8D26-959307FF4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204107</xdr:colOff>
      <xdr:row>362</xdr:row>
      <xdr:rowOff>54429</xdr:rowOff>
    </xdr:from>
    <xdr:ext cx="837795" cy="925286"/>
    <xdr:pic>
      <xdr:nvPicPr>
        <xdr:cNvPr id="438" name="Imagen 437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47FCD760-3BD1-4BBA-A34C-26516AC79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204107</xdr:colOff>
      <xdr:row>363</xdr:row>
      <xdr:rowOff>54429</xdr:rowOff>
    </xdr:from>
    <xdr:ext cx="837795" cy="925286"/>
    <xdr:pic>
      <xdr:nvPicPr>
        <xdr:cNvPr id="439" name="Imagen 438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CE481ACC-0630-488E-A290-17711C117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204107</xdr:colOff>
      <xdr:row>364</xdr:row>
      <xdr:rowOff>54429</xdr:rowOff>
    </xdr:from>
    <xdr:ext cx="837795" cy="925286"/>
    <xdr:pic>
      <xdr:nvPicPr>
        <xdr:cNvPr id="440" name="Imagen 439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3177AB94-7C24-4397-BA67-18ABE2931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204107</xdr:colOff>
      <xdr:row>365</xdr:row>
      <xdr:rowOff>54429</xdr:rowOff>
    </xdr:from>
    <xdr:ext cx="837795" cy="925286"/>
    <xdr:pic>
      <xdr:nvPicPr>
        <xdr:cNvPr id="442" name="Imagen 441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962FDAF1-4291-4608-A149-E4D549FC8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38256482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122465</xdr:colOff>
      <xdr:row>366</xdr:row>
      <xdr:rowOff>27215</xdr:rowOff>
    </xdr:from>
    <xdr:to>
      <xdr:col>1</xdr:col>
      <xdr:colOff>1074965</xdr:colOff>
      <xdr:row>366</xdr:row>
      <xdr:rowOff>977189</xdr:rowOff>
    </xdr:to>
    <xdr:pic>
      <xdr:nvPicPr>
        <xdr:cNvPr id="443" name="Imagen 442" descr="The North Face Backyard Ball Cap - Moosejaw">
          <a:extLst>
            <a:ext uri="{FF2B5EF4-FFF2-40B4-BE49-F238E27FC236}">
              <a16:creationId xmlns:a16="http://schemas.microsoft.com/office/drawing/2014/main" xmlns="" id="{E7ACFD78-75B3-3EA9-A4B5-E6AE8BC21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2" y="383544536"/>
          <a:ext cx="952500" cy="94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163285</xdr:colOff>
      <xdr:row>367</xdr:row>
      <xdr:rowOff>54429</xdr:rowOff>
    </xdr:from>
    <xdr:to>
      <xdr:col>1</xdr:col>
      <xdr:colOff>979714</xdr:colOff>
      <xdr:row>367</xdr:row>
      <xdr:rowOff>948158</xdr:rowOff>
    </xdr:to>
    <xdr:pic>
      <xdr:nvPicPr>
        <xdr:cNvPr id="512" name="Imagen 511" descr="The North Face Men's Horizon Breeze Brimmer Hat – artemisathletix">
          <a:extLst>
            <a:ext uri="{FF2B5EF4-FFF2-40B4-BE49-F238E27FC236}">
              <a16:creationId xmlns:a16="http://schemas.microsoft.com/office/drawing/2014/main" xmlns="" id="{D17D5AA5-CF20-7FB6-8BC0-F39C4963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" y="384578679"/>
          <a:ext cx="816429" cy="89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163285</xdr:colOff>
      <xdr:row>368</xdr:row>
      <xdr:rowOff>54429</xdr:rowOff>
    </xdr:from>
    <xdr:ext cx="816429" cy="893729"/>
    <xdr:pic>
      <xdr:nvPicPr>
        <xdr:cNvPr id="513" name="Imagen 512" descr="The North Face Men's Horizon Breeze Brimmer Hat – artemisathletix">
          <a:extLst>
            <a:ext uri="{FF2B5EF4-FFF2-40B4-BE49-F238E27FC236}">
              <a16:creationId xmlns:a16="http://schemas.microsoft.com/office/drawing/2014/main" xmlns="" id="{1153F7EF-3434-49BE-AEDD-2646F403D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" y="384578679"/>
          <a:ext cx="816429" cy="893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285750</xdr:colOff>
      <xdr:row>369</xdr:row>
      <xdr:rowOff>54429</xdr:rowOff>
    </xdr:from>
    <xdr:to>
      <xdr:col>1</xdr:col>
      <xdr:colOff>1020536</xdr:colOff>
      <xdr:row>369</xdr:row>
      <xdr:rowOff>915507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xmlns="" id="{1A7E501A-5E29-EAFD-9110-FADBC40B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85107" y="386592536"/>
          <a:ext cx="734786" cy="861078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370</xdr:row>
      <xdr:rowOff>54429</xdr:rowOff>
    </xdr:from>
    <xdr:ext cx="734786" cy="861078"/>
    <xdr:pic>
      <xdr:nvPicPr>
        <xdr:cNvPr id="515" name="Imagen 514">
          <a:extLst>
            <a:ext uri="{FF2B5EF4-FFF2-40B4-BE49-F238E27FC236}">
              <a16:creationId xmlns:a16="http://schemas.microsoft.com/office/drawing/2014/main" xmlns="" id="{DB797659-78F6-4F45-9C17-27BA40474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85107" y="386592536"/>
          <a:ext cx="734786" cy="861078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371</xdr:row>
      <xdr:rowOff>54429</xdr:rowOff>
    </xdr:from>
    <xdr:ext cx="734786" cy="861078"/>
    <xdr:pic>
      <xdr:nvPicPr>
        <xdr:cNvPr id="516" name="Imagen 515">
          <a:extLst>
            <a:ext uri="{FF2B5EF4-FFF2-40B4-BE49-F238E27FC236}">
              <a16:creationId xmlns:a16="http://schemas.microsoft.com/office/drawing/2014/main" xmlns="" id="{C7CE55BF-1C36-469E-809B-C95C3C46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85107" y="386592536"/>
          <a:ext cx="734786" cy="861078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372</xdr:row>
      <xdr:rowOff>54429</xdr:rowOff>
    </xdr:from>
    <xdr:ext cx="734786" cy="861078"/>
    <xdr:pic>
      <xdr:nvPicPr>
        <xdr:cNvPr id="517" name="Imagen 516">
          <a:extLst>
            <a:ext uri="{FF2B5EF4-FFF2-40B4-BE49-F238E27FC236}">
              <a16:creationId xmlns:a16="http://schemas.microsoft.com/office/drawing/2014/main" xmlns="" id="{CC4944EF-251A-49CF-BBAB-E203C98B5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85107" y="386592536"/>
          <a:ext cx="734786" cy="861078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231322</xdr:colOff>
      <xdr:row>373</xdr:row>
      <xdr:rowOff>68035</xdr:rowOff>
    </xdr:from>
    <xdr:to>
      <xdr:col>1</xdr:col>
      <xdr:colOff>1061358</xdr:colOff>
      <xdr:row>373</xdr:row>
      <xdr:rowOff>946898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xmlns="" id="{9D3BA0F4-A21B-91EA-6F34-FE21A58E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30679" y="390633856"/>
          <a:ext cx="830036" cy="878863"/>
        </a:xfrm>
        <a:prstGeom prst="rect">
          <a:avLst/>
        </a:prstGeom>
      </xdr:spPr>
    </xdr:pic>
    <xdr:clientData/>
  </xdr:twoCellAnchor>
  <xdr:oneCellAnchor>
    <xdr:from>
      <xdr:col>1</xdr:col>
      <xdr:colOff>231322</xdr:colOff>
      <xdr:row>374</xdr:row>
      <xdr:rowOff>68035</xdr:rowOff>
    </xdr:from>
    <xdr:ext cx="830036" cy="878863"/>
    <xdr:pic>
      <xdr:nvPicPr>
        <xdr:cNvPr id="519" name="Imagen 518">
          <a:extLst>
            <a:ext uri="{FF2B5EF4-FFF2-40B4-BE49-F238E27FC236}">
              <a16:creationId xmlns:a16="http://schemas.microsoft.com/office/drawing/2014/main" xmlns="" id="{794D7EAD-981C-44BB-9540-176651C84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30679" y="390633856"/>
          <a:ext cx="830036" cy="878863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375</xdr:row>
      <xdr:rowOff>68035</xdr:rowOff>
    </xdr:from>
    <xdr:ext cx="830036" cy="878863"/>
    <xdr:pic>
      <xdr:nvPicPr>
        <xdr:cNvPr id="520" name="Imagen 519">
          <a:extLst>
            <a:ext uri="{FF2B5EF4-FFF2-40B4-BE49-F238E27FC236}">
              <a16:creationId xmlns:a16="http://schemas.microsoft.com/office/drawing/2014/main" xmlns="" id="{05A527F8-56ED-4BA7-9806-5F560737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30679" y="390633856"/>
          <a:ext cx="830036" cy="878863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376</xdr:row>
      <xdr:rowOff>68035</xdr:rowOff>
    </xdr:from>
    <xdr:ext cx="830036" cy="878863"/>
    <xdr:pic>
      <xdr:nvPicPr>
        <xdr:cNvPr id="521" name="Imagen 520">
          <a:extLst>
            <a:ext uri="{FF2B5EF4-FFF2-40B4-BE49-F238E27FC236}">
              <a16:creationId xmlns:a16="http://schemas.microsoft.com/office/drawing/2014/main" xmlns="" id="{3A7855AE-744C-4A6E-8748-37053D61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30679" y="390633856"/>
          <a:ext cx="830036" cy="878863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231320</xdr:colOff>
      <xdr:row>377</xdr:row>
      <xdr:rowOff>40822</xdr:rowOff>
    </xdr:from>
    <xdr:to>
      <xdr:col>1</xdr:col>
      <xdr:colOff>1047749</xdr:colOff>
      <xdr:row>377</xdr:row>
      <xdr:rowOff>982857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xmlns="" id="{7B3EBB18-2AC4-EAB2-935B-E90A1E0F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0677" y="394634358"/>
          <a:ext cx="816429" cy="942035"/>
        </a:xfrm>
        <a:prstGeom prst="rect">
          <a:avLst/>
        </a:prstGeom>
      </xdr:spPr>
    </xdr:pic>
    <xdr:clientData/>
  </xdr:twoCellAnchor>
  <xdr:oneCellAnchor>
    <xdr:from>
      <xdr:col>1</xdr:col>
      <xdr:colOff>231320</xdr:colOff>
      <xdr:row>378</xdr:row>
      <xdr:rowOff>40822</xdr:rowOff>
    </xdr:from>
    <xdr:ext cx="816429" cy="942035"/>
    <xdr:pic>
      <xdr:nvPicPr>
        <xdr:cNvPr id="523" name="Imagen 522">
          <a:extLst>
            <a:ext uri="{FF2B5EF4-FFF2-40B4-BE49-F238E27FC236}">
              <a16:creationId xmlns:a16="http://schemas.microsoft.com/office/drawing/2014/main" xmlns="" id="{4F630231-E4D3-4805-9621-8905DA68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0677" y="394634358"/>
          <a:ext cx="816429" cy="942035"/>
        </a:xfrm>
        <a:prstGeom prst="rect">
          <a:avLst/>
        </a:prstGeom>
      </xdr:spPr>
    </xdr:pic>
    <xdr:clientData/>
  </xdr:oneCellAnchor>
  <xdr:oneCellAnchor>
    <xdr:from>
      <xdr:col>1</xdr:col>
      <xdr:colOff>231320</xdr:colOff>
      <xdr:row>379</xdr:row>
      <xdr:rowOff>40822</xdr:rowOff>
    </xdr:from>
    <xdr:ext cx="816429" cy="942035"/>
    <xdr:pic>
      <xdr:nvPicPr>
        <xdr:cNvPr id="524" name="Imagen 523">
          <a:extLst>
            <a:ext uri="{FF2B5EF4-FFF2-40B4-BE49-F238E27FC236}">
              <a16:creationId xmlns:a16="http://schemas.microsoft.com/office/drawing/2014/main" xmlns="" id="{0682B5BF-183A-4E09-B6B8-F74F0E25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0677" y="394634358"/>
          <a:ext cx="816429" cy="942035"/>
        </a:xfrm>
        <a:prstGeom prst="rect">
          <a:avLst/>
        </a:prstGeom>
      </xdr:spPr>
    </xdr:pic>
    <xdr:clientData/>
  </xdr:oneCellAnchor>
  <xdr:oneCellAnchor>
    <xdr:from>
      <xdr:col>1</xdr:col>
      <xdr:colOff>231320</xdr:colOff>
      <xdr:row>380</xdr:row>
      <xdr:rowOff>40822</xdr:rowOff>
    </xdr:from>
    <xdr:ext cx="816429" cy="942035"/>
    <xdr:pic>
      <xdr:nvPicPr>
        <xdr:cNvPr id="525" name="Imagen 524">
          <a:extLst>
            <a:ext uri="{FF2B5EF4-FFF2-40B4-BE49-F238E27FC236}">
              <a16:creationId xmlns:a16="http://schemas.microsoft.com/office/drawing/2014/main" xmlns="" id="{362F9957-2E76-4C01-BD09-5F7BBD00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0677" y="394634358"/>
          <a:ext cx="816429" cy="942035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381</xdr:row>
      <xdr:rowOff>40821</xdr:rowOff>
    </xdr:from>
    <xdr:to>
      <xdr:col>1</xdr:col>
      <xdr:colOff>1027452</xdr:colOff>
      <xdr:row>381</xdr:row>
      <xdr:rowOff>983928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xmlns="" id="{DE7950CC-2D68-3BEE-E3A3-4B7787213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twoCellAnchor>
  <xdr:oneCellAnchor>
    <xdr:from>
      <xdr:col>1</xdr:col>
      <xdr:colOff>217714</xdr:colOff>
      <xdr:row>381</xdr:row>
      <xdr:rowOff>40821</xdr:rowOff>
    </xdr:from>
    <xdr:ext cx="809738" cy="943107"/>
    <xdr:pic>
      <xdr:nvPicPr>
        <xdr:cNvPr id="527" name="Imagen 526">
          <a:extLst>
            <a:ext uri="{FF2B5EF4-FFF2-40B4-BE49-F238E27FC236}">
              <a16:creationId xmlns:a16="http://schemas.microsoft.com/office/drawing/2014/main" xmlns="" id="{85F42789-A43B-4C8C-AF28-09B0C2DA7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382</xdr:row>
      <xdr:rowOff>40821</xdr:rowOff>
    </xdr:from>
    <xdr:ext cx="809738" cy="943107"/>
    <xdr:pic>
      <xdr:nvPicPr>
        <xdr:cNvPr id="528" name="Imagen 527">
          <a:extLst>
            <a:ext uri="{FF2B5EF4-FFF2-40B4-BE49-F238E27FC236}">
              <a16:creationId xmlns:a16="http://schemas.microsoft.com/office/drawing/2014/main" xmlns="" id="{7F28C1B8-8D2D-4DF1-B591-D35C56D5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382</xdr:row>
      <xdr:rowOff>40821</xdr:rowOff>
    </xdr:from>
    <xdr:ext cx="809738" cy="943107"/>
    <xdr:pic>
      <xdr:nvPicPr>
        <xdr:cNvPr id="529" name="Imagen 528">
          <a:extLst>
            <a:ext uri="{FF2B5EF4-FFF2-40B4-BE49-F238E27FC236}">
              <a16:creationId xmlns:a16="http://schemas.microsoft.com/office/drawing/2014/main" xmlns="" id="{0733824C-A8AD-447C-A18E-DF4C4F0A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383</xdr:row>
      <xdr:rowOff>40821</xdr:rowOff>
    </xdr:from>
    <xdr:ext cx="809738" cy="943107"/>
    <xdr:pic>
      <xdr:nvPicPr>
        <xdr:cNvPr id="530" name="Imagen 529">
          <a:extLst>
            <a:ext uri="{FF2B5EF4-FFF2-40B4-BE49-F238E27FC236}">
              <a16:creationId xmlns:a16="http://schemas.microsoft.com/office/drawing/2014/main" xmlns="" id="{9F01FB39-B362-4340-8EA1-925D0B5F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383</xdr:row>
      <xdr:rowOff>40821</xdr:rowOff>
    </xdr:from>
    <xdr:ext cx="809738" cy="943107"/>
    <xdr:pic>
      <xdr:nvPicPr>
        <xdr:cNvPr id="531" name="Imagen 530">
          <a:extLst>
            <a:ext uri="{FF2B5EF4-FFF2-40B4-BE49-F238E27FC236}">
              <a16:creationId xmlns:a16="http://schemas.microsoft.com/office/drawing/2014/main" xmlns="" id="{C0A406E2-FF78-4784-87FC-03E09EE3C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384</xdr:row>
      <xdr:rowOff>40821</xdr:rowOff>
    </xdr:from>
    <xdr:ext cx="809738" cy="943107"/>
    <xdr:pic>
      <xdr:nvPicPr>
        <xdr:cNvPr id="532" name="Imagen 531">
          <a:extLst>
            <a:ext uri="{FF2B5EF4-FFF2-40B4-BE49-F238E27FC236}">
              <a16:creationId xmlns:a16="http://schemas.microsoft.com/office/drawing/2014/main" xmlns="" id="{336723A9-EA95-41CB-ACF7-9944D629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384</xdr:row>
      <xdr:rowOff>40821</xdr:rowOff>
    </xdr:from>
    <xdr:ext cx="809738" cy="943107"/>
    <xdr:pic>
      <xdr:nvPicPr>
        <xdr:cNvPr id="533" name="Imagen 532">
          <a:extLst>
            <a:ext uri="{FF2B5EF4-FFF2-40B4-BE49-F238E27FC236}">
              <a16:creationId xmlns:a16="http://schemas.microsoft.com/office/drawing/2014/main" xmlns="" id="{73FA7DDC-7CB3-4F1F-ADE7-5F43847C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17071" y="398662071"/>
          <a:ext cx="809738" cy="943107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385</xdr:row>
      <xdr:rowOff>40821</xdr:rowOff>
    </xdr:from>
    <xdr:to>
      <xdr:col>1</xdr:col>
      <xdr:colOff>1037793</xdr:colOff>
      <xdr:row>385</xdr:row>
      <xdr:rowOff>979715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xmlns="" id="{8D14470B-1275-AE9A-14D5-9024EB731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twoCellAnchor>
  <xdr:oneCellAnchor>
    <xdr:from>
      <xdr:col>1</xdr:col>
      <xdr:colOff>190499</xdr:colOff>
      <xdr:row>385</xdr:row>
      <xdr:rowOff>40821</xdr:rowOff>
    </xdr:from>
    <xdr:ext cx="847294" cy="938894"/>
    <xdr:pic>
      <xdr:nvPicPr>
        <xdr:cNvPr id="535" name="Imagen 534">
          <a:extLst>
            <a:ext uri="{FF2B5EF4-FFF2-40B4-BE49-F238E27FC236}">
              <a16:creationId xmlns:a16="http://schemas.microsoft.com/office/drawing/2014/main" xmlns="" id="{8BFC380B-5719-4A0F-B0A1-6C49996C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386</xdr:row>
      <xdr:rowOff>40821</xdr:rowOff>
    </xdr:from>
    <xdr:ext cx="847294" cy="938894"/>
    <xdr:pic>
      <xdr:nvPicPr>
        <xdr:cNvPr id="536" name="Imagen 535">
          <a:extLst>
            <a:ext uri="{FF2B5EF4-FFF2-40B4-BE49-F238E27FC236}">
              <a16:creationId xmlns:a16="http://schemas.microsoft.com/office/drawing/2014/main" xmlns="" id="{A913461F-3D2B-4DAB-AFD7-0661B436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386</xdr:row>
      <xdr:rowOff>40821</xdr:rowOff>
    </xdr:from>
    <xdr:ext cx="847294" cy="938894"/>
    <xdr:pic>
      <xdr:nvPicPr>
        <xdr:cNvPr id="537" name="Imagen 536">
          <a:extLst>
            <a:ext uri="{FF2B5EF4-FFF2-40B4-BE49-F238E27FC236}">
              <a16:creationId xmlns:a16="http://schemas.microsoft.com/office/drawing/2014/main" xmlns="" id="{E1338F80-1928-4164-B2A9-BD9A98A3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387</xdr:row>
      <xdr:rowOff>40821</xdr:rowOff>
    </xdr:from>
    <xdr:ext cx="847294" cy="938894"/>
    <xdr:pic>
      <xdr:nvPicPr>
        <xdr:cNvPr id="538" name="Imagen 537">
          <a:extLst>
            <a:ext uri="{FF2B5EF4-FFF2-40B4-BE49-F238E27FC236}">
              <a16:creationId xmlns:a16="http://schemas.microsoft.com/office/drawing/2014/main" xmlns="" id="{656913E4-B486-4501-B3F6-C63551F55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387</xdr:row>
      <xdr:rowOff>40821</xdr:rowOff>
    </xdr:from>
    <xdr:ext cx="847294" cy="938894"/>
    <xdr:pic>
      <xdr:nvPicPr>
        <xdr:cNvPr id="539" name="Imagen 538">
          <a:extLst>
            <a:ext uri="{FF2B5EF4-FFF2-40B4-BE49-F238E27FC236}">
              <a16:creationId xmlns:a16="http://schemas.microsoft.com/office/drawing/2014/main" xmlns="" id="{8669CD33-28FE-4807-850A-87AF9EEE7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388</xdr:row>
      <xdr:rowOff>40821</xdr:rowOff>
    </xdr:from>
    <xdr:ext cx="847294" cy="938894"/>
    <xdr:pic>
      <xdr:nvPicPr>
        <xdr:cNvPr id="540" name="Imagen 539">
          <a:extLst>
            <a:ext uri="{FF2B5EF4-FFF2-40B4-BE49-F238E27FC236}">
              <a16:creationId xmlns:a16="http://schemas.microsoft.com/office/drawing/2014/main" xmlns="" id="{B07A77CA-900C-47EF-99FF-C17D3C04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388</xdr:row>
      <xdr:rowOff>40821</xdr:rowOff>
    </xdr:from>
    <xdr:ext cx="847294" cy="938894"/>
    <xdr:pic>
      <xdr:nvPicPr>
        <xdr:cNvPr id="541" name="Imagen 540">
          <a:extLst>
            <a:ext uri="{FF2B5EF4-FFF2-40B4-BE49-F238E27FC236}">
              <a16:creationId xmlns:a16="http://schemas.microsoft.com/office/drawing/2014/main" xmlns="" id="{97D4A543-04AC-476F-9DA1-11DC5A5D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89856" y="402689785"/>
          <a:ext cx="847294" cy="938894"/>
        </a:xfrm>
        <a:prstGeom prst="rect">
          <a:avLst/>
        </a:prstGeom>
      </xdr:spPr>
    </xdr:pic>
    <xdr:clientData/>
  </xdr:oneCellAnchor>
  <xdr:twoCellAnchor editAs="oneCell">
    <xdr:from>
      <xdr:col>1</xdr:col>
      <xdr:colOff>204106</xdr:colOff>
      <xdr:row>389</xdr:row>
      <xdr:rowOff>40821</xdr:rowOff>
    </xdr:from>
    <xdr:to>
      <xdr:col>1</xdr:col>
      <xdr:colOff>1042647</xdr:colOff>
      <xdr:row>389</xdr:row>
      <xdr:rowOff>966107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xmlns="" id="{3702ED90-D683-FCD2-EF32-2FD44F05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twoCellAnchor>
  <xdr:oneCellAnchor>
    <xdr:from>
      <xdr:col>1</xdr:col>
      <xdr:colOff>204106</xdr:colOff>
      <xdr:row>389</xdr:row>
      <xdr:rowOff>40821</xdr:rowOff>
    </xdr:from>
    <xdr:ext cx="838541" cy="925286"/>
    <xdr:pic>
      <xdr:nvPicPr>
        <xdr:cNvPr id="543" name="Imagen 542">
          <a:extLst>
            <a:ext uri="{FF2B5EF4-FFF2-40B4-BE49-F238E27FC236}">
              <a16:creationId xmlns:a16="http://schemas.microsoft.com/office/drawing/2014/main" xmlns="" id="{9C423B5D-350A-4145-A312-1E1E0699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390</xdr:row>
      <xdr:rowOff>40821</xdr:rowOff>
    </xdr:from>
    <xdr:ext cx="838541" cy="925286"/>
    <xdr:pic>
      <xdr:nvPicPr>
        <xdr:cNvPr id="544" name="Imagen 543">
          <a:extLst>
            <a:ext uri="{FF2B5EF4-FFF2-40B4-BE49-F238E27FC236}">
              <a16:creationId xmlns:a16="http://schemas.microsoft.com/office/drawing/2014/main" xmlns="" id="{2F60D9F3-3F9C-4764-B04D-81CFD3FC3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390</xdr:row>
      <xdr:rowOff>40821</xdr:rowOff>
    </xdr:from>
    <xdr:ext cx="838541" cy="925286"/>
    <xdr:pic>
      <xdr:nvPicPr>
        <xdr:cNvPr id="545" name="Imagen 544">
          <a:extLst>
            <a:ext uri="{FF2B5EF4-FFF2-40B4-BE49-F238E27FC236}">
              <a16:creationId xmlns:a16="http://schemas.microsoft.com/office/drawing/2014/main" xmlns="" id="{D8B150F2-B571-41AC-9697-A425D428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391</xdr:row>
      <xdr:rowOff>40821</xdr:rowOff>
    </xdr:from>
    <xdr:ext cx="838541" cy="925286"/>
    <xdr:pic>
      <xdr:nvPicPr>
        <xdr:cNvPr id="546" name="Imagen 545">
          <a:extLst>
            <a:ext uri="{FF2B5EF4-FFF2-40B4-BE49-F238E27FC236}">
              <a16:creationId xmlns:a16="http://schemas.microsoft.com/office/drawing/2014/main" xmlns="" id="{C23F3BD1-E78F-47A3-BBE2-D25D4D28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391</xdr:row>
      <xdr:rowOff>40821</xdr:rowOff>
    </xdr:from>
    <xdr:ext cx="838541" cy="925286"/>
    <xdr:pic>
      <xdr:nvPicPr>
        <xdr:cNvPr id="547" name="Imagen 546">
          <a:extLst>
            <a:ext uri="{FF2B5EF4-FFF2-40B4-BE49-F238E27FC236}">
              <a16:creationId xmlns:a16="http://schemas.microsoft.com/office/drawing/2014/main" xmlns="" id="{07FAED33-530F-4DB9-AE74-9866CA64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392</xdr:row>
      <xdr:rowOff>40821</xdr:rowOff>
    </xdr:from>
    <xdr:ext cx="838541" cy="925286"/>
    <xdr:pic>
      <xdr:nvPicPr>
        <xdr:cNvPr id="548" name="Imagen 547">
          <a:extLst>
            <a:ext uri="{FF2B5EF4-FFF2-40B4-BE49-F238E27FC236}">
              <a16:creationId xmlns:a16="http://schemas.microsoft.com/office/drawing/2014/main" xmlns="" id="{B05235BE-2146-47EE-A38B-EE41E03F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392</xdr:row>
      <xdr:rowOff>40821</xdr:rowOff>
    </xdr:from>
    <xdr:ext cx="838541" cy="925286"/>
    <xdr:pic>
      <xdr:nvPicPr>
        <xdr:cNvPr id="549" name="Imagen 548">
          <a:extLst>
            <a:ext uri="{FF2B5EF4-FFF2-40B4-BE49-F238E27FC236}">
              <a16:creationId xmlns:a16="http://schemas.microsoft.com/office/drawing/2014/main" xmlns="" id="{D8C8A25E-2BA3-4DD6-B4DE-D0D3CD48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3463" y="406717500"/>
          <a:ext cx="838541" cy="925286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393</xdr:row>
      <xdr:rowOff>40821</xdr:rowOff>
    </xdr:from>
    <xdr:to>
      <xdr:col>1</xdr:col>
      <xdr:colOff>907678</xdr:colOff>
      <xdr:row>393</xdr:row>
      <xdr:rowOff>993454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xmlns="" id="{B28DEA31-1598-D8E9-1A3B-AF74F29B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5929" y="410745214"/>
          <a:ext cx="581106" cy="952633"/>
        </a:xfrm>
        <a:prstGeom prst="rect">
          <a:avLst/>
        </a:prstGeom>
      </xdr:spPr>
    </xdr:pic>
    <xdr:clientData/>
  </xdr:twoCellAnchor>
  <xdr:oneCellAnchor>
    <xdr:from>
      <xdr:col>1</xdr:col>
      <xdr:colOff>326572</xdr:colOff>
      <xdr:row>394</xdr:row>
      <xdr:rowOff>40821</xdr:rowOff>
    </xdr:from>
    <xdr:ext cx="581106" cy="952633"/>
    <xdr:pic>
      <xdr:nvPicPr>
        <xdr:cNvPr id="551" name="Imagen 550">
          <a:extLst>
            <a:ext uri="{FF2B5EF4-FFF2-40B4-BE49-F238E27FC236}">
              <a16:creationId xmlns:a16="http://schemas.microsoft.com/office/drawing/2014/main" xmlns="" id="{54605E08-2EB9-4E71-BC13-E6ACDFC1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5929" y="410745214"/>
          <a:ext cx="581106" cy="952633"/>
        </a:xfrm>
        <a:prstGeom prst="rect">
          <a:avLst/>
        </a:prstGeom>
      </xdr:spPr>
    </xdr:pic>
    <xdr:clientData/>
  </xdr:oneCellAnchor>
  <xdr:oneCellAnchor>
    <xdr:from>
      <xdr:col>1</xdr:col>
      <xdr:colOff>326572</xdr:colOff>
      <xdr:row>395</xdr:row>
      <xdr:rowOff>40821</xdr:rowOff>
    </xdr:from>
    <xdr:ext cx="581106" cy="952633"/>
    <xdr:pic>
      <xdr:nvPicPr>
        <xdr:cNvPr id="552" name="Imagen 551">
          <a:extLst>
            <a:ext uri="{FF2B5EF4-FFF2-40B4-BE49-F238E27FC236}">
              <a16:creationId xmlns:a16="http://schemas.microsoft.com/office/drawing/2014/main" xmlns="" id="{595A73DB-B790-44BD-A382-0105F415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5929" y="410745214"/>
          <a:ext cx="581106" cy="952633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326571</xdr:colOff>
      <xdr:row>396</xdr:row>
      <xdr:rowOff>40821</xdr:rowOff>
    </xdr:from>
    <xdr:to>
      <xdr:col>1</xdr:col>
      <xdr:colOff>917203</xdr:colOff>
      <xdr:row>396</xdr:row>
      <xdr:rowOff>993454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xmlns="" id="{1615EA08-24B0-F3CC-C939-5EC397613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25928" y="413766000"/>
          <a:ext cx="590632" cy="952633"/>
        </a:xfrm>
        <a:prstGeom prst="rect">
          <a:avLst/>
        </a:prstGeom>
      </xdr:spPr>
    </xdr:pic>
    <xdr:clientData/>
  </xdr:twoCellAnchor>
  <xdr:oneCellAnchor>
    <xdr:from>
      <xdr:col>1</xdr:col>
      <xdr:colOff>326571</xdr:colOff>
      <xdr:row>397</xdr:row>
      <xdr:rowOff>40821</xdr:rowOff>
    </xdr:from>
    <xdr:ext cx="590632" cy="952633"/>
    <xdr:pic>
      <xdr:nvPicPr>
        <xdr:cNvPr id="555" name="Imagen 554">
          <a:extLst>
            <a:ext uri="{FF2B5EF4-FFF2-40B4-BE49-F238E27FC236}">
              <a16:creationId xmlns:a16="http://schemas.microsoft.com/office/drawing/2014/main" xmlns="" id="{5C3EFEFC-FACD-4393-97B4-9DD97D80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25928" y="413766000"/>
          <a:ext cx="590632" cy="952633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398</xdr:row>
      <xdr:rowOff>40821</xdr:rowOff>
    </xdr:from>
    <xdr:ext cx="590632" cy="952633"/>
    <xdr:pic>
      <xdr:nvPicPr>
        <xdr:cNvPr id="556" name="Imagen 555">
          <a:extLst>
            <a:ext uri="{FF2B5EF4-FFF2-40B4-BE49-F238E27FC236}">
              <a16:creationId xmlns:a16="http://schemas.microsoft.com/office/drawing/2014/main" xmlns="" id="{33D73612-2FA0-4CD4-9DA7-CAB74FA2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25928" y="413766000"/>
          <a:ext cx="590632" cy="952633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399</xdr:row>
      <xdr:rowOff>40821</xdr:rowOff>
    </xdr:from>
    <xdr:ext cx="590632" cy="952633"/>
    <xdr:pic>
      <xdr:nvPicPr>
        <xdr:cNvPr id="557" name="Imagen 556">
          <a:extLst>
            <a:ext uri="{FF2B5EF4-FFF2-40B4-BE49-F238E27FC236}">
              <a16:creationId xmlns:a16="http://schemas.microsoft.com/office/drawing/2014/main" xmlns="" id="{5AEAA91F-4E33-43F5-BF49-DDDF84D39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25928" y="413766000"/>
          <a:ext cx="590632" cy="952633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400</xdr:row>
      <xdr:rowOff>13608</xdr:rowOff>
    </xdr:from>
    <xdr:to>
      <xdr:col>1</xdr:col>
      <xdr:colOff>903596</xdr:colOff>
      <xdr:row>400</xdr:row>
      <xdr:rowOff>975767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xmlns="" id="{7E72B27E-432D-1CE3-3857-63F14E1B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12321" y="417766501"/>
          <a:ext cx="590632" cy="962159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401</xdr:row>
      <xdr:rowOff>13608</xdr:rowOff>
    </xdr:from>
    <xdr:ext cx="590632" cy="962159"/>
    <xdr:pic>
      <xdr:nvPicPr>
        <xdr:cNvPr id="565" name="Imagen 564">
          <a:extLst>
            <a:ext uri="{FF2B5EF4-FFF2-40B4-BE49-F238E27FC236}">
              <a16:creationId xmlns:a16="http://schemas.microsoft.com/office/drawing/2014/main" xmlns="" id="{65EE6D7F-CDBA-452E-A01F-166D6AAA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12321" y="417766501"/>
          <a:ext cx="590632" cy="962159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402</xdr:row>
      <xdr:rowOff>13608</xdr:rowOff>
    </xdr:from>
    <xdr:ext cx="590632" cy="962159"/>
    <xdr:pic>
      <xdr:nvPicPr>
        <xdr:cNvPr id="566" name="Imagen 565">
          <a:extLst>
            <a:ext uri="{FF2B5EF4-FFF2-40B4-BE49-F238E27FC236}">
              <a16:creationId xmlns:a16="http://schemas.microsoft.com/office/drawing/2014/main" xmlns="" id="{6FB93507-433E-45A0-80A7-23CADB67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12321" y="417766501"/>
          <a:ext cx="590632" cy="962159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403</xdr:row>
      <xdr:rowOff>13608</xdr:rowOff>
    </xdr:from>
    <xdr:ext cx="590632" cy="962159"/>
    <xdr:pic>
      <xdr:nvPicPr>
        <xdr:cNvPr id="567" name="Imagen 566">
          <a:extLst>
            <a:ext uri="{FF2B5EF4-FFF2-40B4-BE49-F238E27FC236}">
              <a16:creationId xmlns:a16="http://schemas.microsoft.com/office/drawing/2014/main" xmlns="" id="{033A297C-30AA-4C10-ABB9-57F0D29C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12321" y="417766501"/>
          <a:ext cx="590632" cy="962159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404</xdr:row>
      <xdr:rowOff>68036</xdr:rowOff>
    </xdr:from>
    <xdr:to>
      <xdr:col>1</xdr:col>
      <xdr:colOff>963484</xdr:colOff>
      <xdr:row>404</xdr:row>
      <xdr:rowOff>953985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xmlns="" id="{59ACED61-8C61-F35B-1475-D385165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57893" y="421848643"/>
          <a:ext cx="704948" cy="885949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405</xdr:row>
      <xdr:rowOff>68036</xdr:rowOff>
    </xdr:from>
    <xdr:ext cx="704948" cy="885949"/>
    <xdr:pic>
      <xdr:nvPicPr>
        <xdr:cNvPr id="569" name="Imagen 568">
          <a:extLst>
            <a:ext uri="{FF2B5EF4-FFF2-40B4-BE49-F238E27FC236}">
              <a16:creationId xmlns:a16="http://schemas.microsoft.com/office/drawing/2014/main" xmlns="" id="{2BFBCDB2-FD2B-4FDD-B8CC-AAFF9EA4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57893" y="421848643"/>
          <a:ext cx="704948" cy="88594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406</xdr:row>
      <xdr:rowOff>68036</xdr:rowOff>
    </xdr:from>
    <xdr:ext cx="704948" cy="885949"/>
    <xdr:pic>
      <xdr:nvPicPr>
        <xdr:cNvPr id="570" name="Imagen 569">
          <a:extLst>
            <a:ext uri="{FF2B5EF4-FFF2-40B4-BE49-F238E27FC236}">
              <a16:creationId xmlns:a16="http://schemas.microsoft.com/office/drawing/2014/main" xmlns="" id="{EA75F75D-8CB8-46DD-BF4F-E48F0AF3E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57893" y="421848643"/>
          <a:ext cx="704948" cy="88594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407</xdr:row>
      <xdr:rowOff>68036</xdr:rowOff>
    </xdr:from>
    <xdr:ext cx="704948" cy="885949"/>
    <xdr:pic>
      <xdr:nvPicPr>
        <xdr:cNvPr id="571" name="Imagen 570">
          <a:extLst>
            <a:ext uri="{FF2B5EF4-FFF2-40B4-BE49-F238E27FC236}">
              <a16:creationId xmlns:a16="http://schemas.microsoft.com/office/drawing/2014/main" xmlns="" id="{6E16113E-288E-4584-A23C-0ECC24B4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57893" y="421848643"/>
          <a:ext cx="704948" cy="885949"/>
        </a:xfrm>
        <a:prstGeom prst="rect">
          <a:avLst/>
        </a:prstGeom>
      </xdr:spPr>
    </xdr:pic>
    <xdr:clientData/>
  </xdr:oneCellAnchor>
  <xdr:twoCellAnchor editAs="oneCell">
    <xdr:from>
      <xdr:col>1</xdr:col>
      <xdr:colOff>81642</xdr:colOff>
      <xdr:row>408</xdr:row>
      <xdr:rowOff>81644</xdr:rowOff>
    </xdr:from>
    <xdr:to>
      <xdr:col>1</xdr:col>
      <xdr:colOff>1122010</xdr:colOff>
      <xdr:row>408</xdr:row>
      <xdr:rowOff>938894</xdr:rowOff>
    </xdr:to>
    <xdr:pic>
      <xdr:nvPicPr>
        <xdr:cNvPr id="572" name="Imagen 571" descr="The North Face Black Lunar New Year T-shirt In Tnf Black | ModeSens">
          <a:extLst>
            <a:ext uri="{FF2B5EF4-FFF2-40B4-BE49-F238E27FC236}">
              <a16:creationId xmlns:a16="http://schemas.microsoft.com/office/drawing/2014/main" xmlns="" id="{019C582F-9288-E39D-DB08-F2DDA9CE5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80999" y="425889965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81642</xdr:colOff>
      <xdr:row>409</xdr:row>
      <xdr:rowOff>81644</xdr:rowOff>
    </xdr:from>
    <xdr:ext cx="1040368" cy="857250"/>
    <xdr:pic>
      <xdr:nvPicPr>
        <xdr:cNvPr id="573" name="Imagen 572" descr="The North Face Black Lunar New Year T-shirt In Tnf Black | ModeSens">
          <a:extLst>
            <a:ext uri="{FF2B5EF4-FFF2-40B4-BE49-F238E27FC236}">
              <a16:creationId xmlns:a16="http://schemas.microsoft.com/office/drawing/2014/main" xmlns="" id="{F5B0F528-616D-4C5B-92DF-FA3208961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80999" y="425889965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81642</xdr:colOff>
      <xdr:row>410</xdr:row>
      <xdr:rowOff>81644</xdr:rowOff>
    </xdr:from>
    <xdr:ext cx="1040368" cy="857250"/>
    <xdr:pic>
      <xdr:nvPicPr>
        <xdr:cNvPr id="574" name="Imagen 573" descr="The North Face Black Lunar New Year T-shirt In Tnf Black | ModeSens">
          <a:extLst>
            <a:ext uri="{FF2B5EF4-FFF2-40B4-BE49-F238E27FC236}">
              <a16:creationId xmlns:a16="http://schemas.microsoft.com/office/drawing/2014/main" xmlns="" id="{BCA22E07-78CA-47FC-B16F-B1E48D542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80999" y="425889965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81642</xdr:colOff>
      <xdr:row>411</xdr:row>
      <xdr:rowOff>81644</xdr:rowOff>
    </xdr:from>
    <xdr:ext cx="1040368" cy="857250"/>
    <xdr:pic>
      <xdr:nvPicPr>
        <xdr:cNvPr id="575" name="Imagen 574" descr="The North Face Black Lunar New Year T-shirt In Tnf Black | ModeSens">
          <a:extLst>
            <a:ext uri="{FF2B5EF4-FFF2-40B4-BE49-F238E27FC236}">
              <a16:creationId xmlns:a16="http://schemas.microsoft.com/office/drawing/2014/main" xmlns="" id="{B0400047-5F73-4C80-9A95-43AC877D0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13" b="20232"/>
        <a:stretch/>
      </xdr:blipFill>
      <xdr:spPr bwMode="auto">
        <a:xfrm>
          <a:off x="380999" y="425889965"/>
          <a:ext cx="104036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272143</xdr:colOff>
      <xdr:row>412</xdr:row>
      <xdr:rowOff>81643</xdr:rowOff>
    </xdr:from>
    <xdr:to>
      <xdr:col>1</xdr:col>
      <xdr:colOff>999189</xdr:colOff>
      <xdr:row>412</xdr:row>
      <xdr:rowOff>952500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xmlns="" id="{16673BF2-AED9-7E8A-C98F-BDB632E1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1500" y="429917679"/>
          <a:ext cx="727046" cy="870857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413</xdr:row>
      <xdr:rowOff>81643</xdr:rowOff>
    </xdr:from>
    <xdr:ext cx="727046" cy="870857"/>
    <xdr:pic>
      <xdr:nvPicPr>
        <xdr:cNvPr id="577" name="Imagen 576">
          <a:extLst>
            <a:ext uri="{FF2B5EF4-FFF2-40B4-BE49-F238E27FC236}">
              <a16:creationId xmlns:a16="http://schemas.microsoft.com/office/drawing/2014/main" xmlns="" id="{D7E07385-9B5F-4934-AD30-A9C82771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1500" y="429917679"/>
          <a:ext cx="727046" cy="870857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414</xdr:row>
      <xdr:rowOff>81643</xdr:rowOff>
    </xdr:from>
    <xdr:ext cx="727046" cy="870857"/>
    <xdr:pic>
      <xdr:nvPicPr>
        <xdr:cNvPr id="578" name="Imagen 577">
          <a:extLst>
            <a:ext uri="{FF2B5EF4-FFF2-40B4-BE49-F238E27FC236}">
              <a16:creationId xmlns:a16="http://schemas.microsoft.com/office/drawing/2014/main" xmlns="" id="{DD33712D-12A2-4BBF-A20F-3D3E329F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1500" y="429917679"/>
          <a:ext cx="727046" cy="870857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415</xdr:row>
      <xdr:rowOff>81643</xdr:rowOff>
    </xdr:from>
    <xdr:ext cx="727046" cy="870857"/>
    <xdr:pic>
      <xdr:nvPicPr>
        <xdr:cNvPr id="579" name="Imagen 578">
          <a:extLst>
            <a:ext uri="{FF2B5EF4-FFF2-40B4-BE49-F238E27FC236}">
              <a16:creationId xmlns:a16="http://schemas.microsoft.com/office/drawing/2014/main" xmlns="" id="{51EA1BE3-88E8-4FF0-828E-0860C3D99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1500" y="429917679"/>
          <a:ext cx="727046" cy="870857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272143</xdr:colOff>
      <xdr:row>416</xdr:row>
      <xdr:rowOff>81642</xdr:rowOff>
    </xdr:from>
    <xdr:to>
      <xdr:col>1</xdr:col>
      <xdr:colOff>1006929</xdr:colOff>
      <xdr:row>416</xdr:row>
      <xdr:rowOff>952499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xmlns="" id="{1BCAADC2-BDD9-6452-7EDD-ED93B376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1500" y="433945392"/>
          <a:ext cx="734786" cy="870857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417</xdr:row>
      <xdr:rowOff>81642</xdr:rowOff>
    </xdr:from>
    <xdr:ext cx="734786" cy="870857"/>
    <xdr:pic>
      <xdr:nvPicPr>
        <xdr:cNvPr id="581" name="Imagen 580">
          <a:extLst>
            <a:ext uri="{FF2B5EF4-FFF2-40B4-BE49-F238E27FC236}">
              <a16:creationId xmlns:a16="http://schemas.microsoft.com/office/drawing/2014/main" xmlns="" id="{650C89D8-B6A2-4178-AD33-28A27CA2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1500" y="433945392"/>
          <a:ext cx="734786" cy="870857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418</xdr:row>
      <xdr:rowOff>81642</xdr:rowOff>
    </xdr:from>
    <xdr:ext cx="734786" cy="870857"/>
    <xdr:pic>
      <xdr:nvPicPr>
        <xdr:cNvPr id="582" name="Imagen 581">
          <a:extLst>
            <a:ext uri="{FF2B5EF4-FFF2-40B4-BE49-F238E27FC236}">
              <a16:creationId xmlns:a16="http://schemas.microsoft.com/office/drawing/2014/main" xmlns="" id="{55309D49-EB51-4DB3-9BB5-72517B6B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1500" y="433945392"/>
          <a:ext cx="734786" cy="870857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419</xdr:row>
      <xdr:rowOff>81642</xdr:rowOff>
    </xdr:from>
    <xdr:ext cx="734786" cy="870857"/>
    <xdr:pic>
      <xdr:nvPicPr>
        <xdr:cNvPr id="583" name="Imagen 582">
          <a:extLst>
            <a:ext uri="{FF2B5EF4-FFF2-40B4-BE49-F238E27FC236}">
              <a16:creationId xmlns:a16="http://schemas.microsoft.com/office/drawing/2014/main" xmlns="" id="{11700136-F481-4F29-870D-5970997E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1500" y="433945392"/>
          <a:ext cx="734786" cy="870857"/>
        </a:xfrm>
        <a:prstGeom prst="rect">
          <a:avLst/>
        </a:prstGeom>
      </xdr:spPr>
    </xdr:pic>
    <xdr:clientData/>
  </xdr:oneCellAnchor>
  <xdr:twoCellAnchor editAs="oneCell">
    <xdr:from>
      <xdr:col>1</xdr:col>
      <xdr:colOff>299356</xdr:colOff>
      <xdr:row>420</xdr:row>
      <xdr:rowOff>27213</xdr:rowOff>
    </xdr:from>
    <xdr:to>
      <xdr:col>1</xdr:col>
      <xdr:colOff>1047750</xdr:colOff>
      <xdr:row>420</xdr:row>
      <xdr:rowOff>992883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xmlns="" id="{22BFF0A5-63DF-EAE3-0CAF-3D08C1E1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twoCellAnchor>
  <xdr:oneCellAnchor>
    <xdr:from>
      <xdr:col>1</xdr:col>
      <xdr:colOff>299356</xdr:colOff>
      <xdr:row>420</xdr:row>
      <xdr:rowOff>27213</xdr:rowOff>
    </xdr:from>
    <xdr:ext cx="748394" cy="965670"/>
    <xdr:pic>
      <xdr:nvPicPr>
        <xdr:cNvPr id="586" name="Imagen 585">
          <a:extLst>
            <a:ext uri="{FF2B5EF4-FFF2-40B4-BE49-F238E27FC236}">
              <a16:creationId xmlns:a16="http://schemas.microsoft.com/office/drawing/2014/main" xmlns="" id="{40FC0D88-B4A3-48C6-9634-61C408E4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421</xdr:row>
      <xdr:rowOff>27213</xdr:rowOff>
    </xdr:from>
    <xdr:ext cx="748394" cy="965670"/>
    <xdr:pic>
      <xdr:nvPicPr>
        <xdr:cNvPr id="587" name="Imagen 586">
          <a:extLst>
            <a:ext uri="{FF2B5EF4-FFF2-40B4-BE49-F238E27FC236}">
              <a16:creationId xmlns:a16="http://schemas.microsoft.com/office/drawing/2014/main" xmlns="" id="{BF50E029-9AFD-4063-8943-685217C1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421</xdr:row>
      <xdr:rowOff>27213</xdr:rowOff>
    </xdr:from>
    <xdr:ext cx="748394" cy="965670"/>
    <xdr:pic>
      <xdr:nvPicPr>
        <xdr:cNvPr id="588" name="Imagen 587">
          <a:extLst>
            <a:ext uri="{FF2B5EF4-FFF2-40B4-BE49-F238E27FC236}">
              <a16:creationId xmlns:a16="http://schemas.microsoft.com/office/drawing/2014/main" xmlns="" id="{2B9279AD-238E-430E-B805-83B66F7E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422</xdr:row>
      <xdr:rowOff>27213</xdr:rowOff>
    </xdr:from>
    <xdr:ext cx="748394" cy="965670"/>
    <xdr:pic>
      <xdr:nvPicPr>
        <xdr:cNvPr id="589" name="Imagen 588">
          <a:extLst>
            <a:ext uri="{FF2B5EF4-FFF2-40B4-BE49-F238E27FC236}">
              <a16:creationId xmlns:a16="http://schemas.microsoft.com/office/drawing/2014/main" xmlns="" id="{AF592CA5-E977-4597-9306-7607C6BE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422</xdr:row>
      <xdr:rowOff>27213</xdr:rowOff>
    </xdr:from>
    <xdr:ext cx="748394" cy="965670"/>
    <xdr:pic>
      <xdr:nvPicPr>
        <xdr:cNvPr id="590" name="Imagen 589">
          <a:extLst>
            <a:ext uri="{FF2B5EF4-FFF2-40B4-BE49-F238E27FC236}">
              <a16:creationId xmlns:a16="http://schemas.microsoft.com/office/drawing/2014/main" xmlns="" id="{81D96C2F-9484-4BA1-89AA-F475C7C0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423</xdr:row>
      <xdr:rowOff>27213</xdr:rowOff>
    </xdr:from>
    <xdr:ext cx="748394" cy="965670"/>
    <xdr:pic>
      <xdr:nvPicPr>
        <xdr:cNvPr id="591" name="Imagen 590">
          <a:extLst>
            <a:ext uri="{FF2B5EF4-FFF2-40B4-BE49-F238E27FC236}">
              <a16:creationId xmlns:a16="http://schemas.microsoft.com/office/drawing/2014/main" xmlns="" id="{C9DDA3E4-A1A4-4248-B993-AE76C1FB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oneCellAnchor>
    <xdr:from>
      <xdr:col>1</xdr:col>
      <xdr:colOff>299356</xdr:colOff>
      <xdr:row>423</xdr:row>
      <xdr:rowOff>27213</xdr:rowOff>
    </xdr:from>
    <xdr:ext cx="748394" cy="965670"/>
    <xdr:pic>
      <xdr:nvPicPr>
        <xdr:cNvPr id="592" name="Imagen 591">
          <a:extLst>
            <a:ext uri="{FF2B5EF4-FFF2-40B4-BE49-F238E27FC236}">
              <a16:creationId xmlns:a16="http://schemas.microsoft.com/office/drawing/2014/main" xmlns="" id="{EE043E4F-5BCF-4896-B5C4-AA4346085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713" y="437918677"/>
          <a:ext cx="748394" cy="965670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285750</xdr:colOff>
      <xdr:row>424</xdr:row>
      <xdr:rowOff>68036</xdr:rowOff>
    </xdr:from>
    <xdr:to>
      <xdr:col>1</xdr:col>
      <xdr:colOff>1047750</xdr:colOff>
      <xdr:row>424</xdr:row>
      <xdr:rowOff>945490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xmlns="" id="{F3E7C49B-EE72-14E4-CF69-6AF770DE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5107" y="441987215"/>
          <a:ext cx="762000" cy="877454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425</xdr:row>
      <xdr:rowOff>68036</xdr:rowOff>
    </xdr:from>
    <xdr:ext cx="762000" cy="877454"/>
    <xdr:pic>
      <xdr:nvPicPr>
        <xdr:cNvPr id="594" name="Imagen 593">
          <a:extLst>
            <a:ext uri="{FF2B5EF4-FFF2-40B4-BE49-F238E27FC236}">
              <a16:creationId xmlns:a16="http://schemas.microsoft.com/office/drawing/2014/main" xmlns="" id="{CE7F1939-2F95-4A64-A940-384386FF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5107" y="441987215"/>
          <a:ext cx="762000" cy="877454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426</xdr:row>
      <xdr:rowOff>68036</xdr:rowOff>
    </xdr:from>
    <xdr:ext cx="762000" cy="877454"/>
    <xdr:pic>
      <xdr:nvPicPr>
        <xdr:cNvPr id="595" name="Imagen 594">
          <a:extLst>
            <a:ext uri="{FF2B5EF4-FFF2-40B4-BE49-F238E27FC236}">
              <a16:creationId xmlns:a16="http://schemas.microsoft.com/office/drawing/2014/main" xmlns="" id="{089D07E5-2763-4C00-BEC7-0189D5DD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5107" y="441987215"/>
          <a:ext cx="762000" cy="877454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427</xdr:row>
      <xdr:rowOff>68036</xdr:rowOff>
    </xdr:from>
    <xdr:ext cx="762000" cy="877454"/>
    <xdr:pic>
      <xdr:nvPicPr>
        <xdr:cNvPr id="596" name="Imagen 595">
          <a:extLst>
            <a:ext uri="{FF2B5EF4-FFF2-40B4-BE49-F238E27FC236}">
              <a16:creationId xmlns:a16="http://schemas.microsoft.com/office/drawing/2014/main" xmlns="" id="{4BCC231C-F608-4039-8A64-C152A0CC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5107" y="441987215"/>
          <a:ext cx="762000" cy="877454"/>
        </a:xfrm>
        <a:prstGeom prst="rect">
          <a:avLst/>
        </a:prstGeom>
      </xdr:spPr>
    </xdr:pic>
    <xdr:clientData/>
  </xdr:oneCellAnchor>
  <xdr:twoCellAnchor editAs="oneCell">
    <xdr:from>
      <xdr:col>1</xdr:col>
      <xdr:colOff>299357</xdr:colOff>
      <xdr:row>428</xdr:row>
      <xdr:rowOff>81643</xdr:rowOff>
    </xdr:from>
    <xdr:to>
      <xdr:col>1</xdr:col>
      <xdr:colOff>966107</xdr:colOff>
      <xdr:row>428</xdr:row>
      <xdr:rowOff>951808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xmlns="" id="{9EFED5C9-E038-1824-8F92-74C0F784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8714" y="446028536"/>
          <a:ext cx="666750" cy="870165"/>
        </a:xfrm>
        <a:prstGeom prst="rect">
          <a:avLst/>
        </a:prstGeom>
      </xdr:spPr>
    </xdr:pic>
    <xdr:clientData/>
  </xdr:twoCellAnchor>
  <xdr:oneCellAnchor>
    <xdr:from>
      <xdr:col>1</xdr:col>
      <xdr:colOff>299357</xdr:colOff>
      <xdr:row>429</xdr:row>
      <xdr:rowOff>81643</xdr:rowOff>
    </xdr:from>
    <xdr:ext cx="666750" cy="870165"/>
    <xdr:pic>
      <xdr:nvPicPr>
        <xdr:cNvPr id="598" name="Imagen 597">
          <a:extLst>
            <a:ext uri="{FF2B5EF4-FFF2-40B4-BE49-F238E27FC236}">
              <a16:creationId xmlns:a16="http://schemas.microsoft.com/office/drawing/2014/main" xmlns="" id="{9F9F4FBB-383B-450D-94AC-AD2C315A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8714" y="446028536"/>
          <a:ext cx="666750" cy="870165"/>
        </a:xfrm>
        <a:prstGeom prst="rect">
          <a:avLst/>
        </a:prstGeom>
      </xdr:spPr>
    </xdr:pic>
    <xdr:clientData/>
  </xdr:oneCellAnchor>
  <xdr:oneCellAnchor>
    <xdr:from>
      <xdr:col>1</xdr:col>
      <xdr:colOff>299357</xdr:colOff>
      <xdr:row>430</xdr:row>
      <xdr:rowOff>81643</xdr:rowOff>
    </xdr:from>
    <xdr:ext cx="666750" cy="870165"/>
    <xdr:pic>
      <xdr:nvPicPr>
        <xdr:cNvPr id="599" name="Imagen 598">
          <a:extLst>
            <a:ext uri="{FF2B5EF4-FFF2-40B4-BE49-F238E27FC236}">
              <a16:creationId xmlns:a16="http://schemas.microsoft.com/office/drawing/2014/main" xmlns="" id="{D64E1F2F-D354-4EDA-BE21-951E95B9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8714" y="446028536"/>
          <a:ext cx="666750" cy="870165"/>
        </a:xfrm>
        <a:prstGeom prst="rect">
          <a:avLst/>
        </a:prstGeom>
      </xdr:spPr>
    </xdr:pic>
    <xdr:clientData/>
  </xdr:oneCellAnchor>
  <xdr:oneCellAnchor>
    <xdr:from>
      <xdr:col>1</xdr:col>
      <xdr:colOff>299357</xdr:colOff>
      <xdr:row>431</xdr:row>
      <xdr:rowOff>81643</xdr:rowOff>
    </xdr:from>
    <xdr:ext cx="666750" cy="870165"/>
    <xdr:pic>
      <xdr:nvPicPr>
        <xdr:cNvPr id="600" name="Imagen 599">
          <a:extLst>
            <a:ext uri="{FF2B5EF4-FFF2-40B4-BE49-F238E27FC236}">
              <a16:creationId xmlns:a16="http://schemas.microsoft.com/office/drawing/2014/main" xmlns="" id="{671388E3-90DE-4A34-A466-DAAB62B99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8714" y="446028536"/>
          <a:ext cx="666750" cy="870165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285750</xdr:colOff>
      <xdr:row>432</xdr:row>
      <xdr:rowOff>81643</xdr:rowOff>
    </xdr:from>
    <xdr:to>
      <xdr:col>1</xdr:col>
      <xdr:colOff>943067</xdr:colOff>
      <xdr:row>432</xdr:row>
      <xdr:rowOff>939013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xmlns="" id="{68EF342C-3637-08D1-FFA2-095537B7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85107" y="450056250"/>
          <a:ext cx="657317" cy="857370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433</xdr:row>
      <xdr:rowOff>81643</xdr:rowOff>
    </xdr:from>
    <xdr:ext cx="657317" cy="857370"/>
    <xdr:pic>
      <xdr:nvPicPr>
        <xdr:cNvPr id="602" name="Imagen 601">
          <a:extLst>
            <a:ext uri="{FF2B5EF4-FFF2-40B4-BE49-F238E27FC236}">
              <a16:creationId xmlns:a16="http://schemas.microsoft.com/office/drawing/2014/main" xmlns="" id="{81BF9ECA-9D18-4726-8AF0-A0F50A84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85107" y="450056250"/>
          <a:ext cx="657317" cy="85737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434</xdr:row>
      <xdr:rowOff>81643</xdr:rowOff>
    </xdr:from>
    <xdr:ext cx="657317" cy="857370"/>
    <xdr:pic>
      <xdr:nvPicPr>
        <xdr:cNvPr id="603" name="Imagen 602">
          <a:extLst>
            <a:ext uri="{FF2B5EF4-FFF2-40B4-BE49-F238E27FC236}">
              <a16:creationId xmlns:a16="http://schemas.microsoft.com/office/drawing/2014/main" xmlns="" id="{21FB0A80-2E10-48DB-A902-78B7E3BF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85107" y="450056250"/>
          <a:ext cx="657317" cy="85737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435</xdr:row>
      <xdr:rowOff>81643</xdr:rowOff>
    </xdr:from>
    <xdr:ext cx="657317" cy="857370"/>
    <xdr:pic>
      <xdr:nvPicPr>
        <xdr:cNvPr id="604" name="Imagen 603">
          <a:extLst>
            <a:ext uri="{FF2B5EF4-FFF2-40B4-BE49-F238E27FC236}">
              <a16:creationId xmlns:a16="http://schemas.microsoft.com/office/drawing/2014/main" xmlns="" id="{2DBBBF28-C51D-4A81-A474-3796B003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85107" y="450056250"/>
          <a:ext cx="657317" cy="857370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436</xdr:row>
      <xdr:rowOff>81642</xdr:rowOff>
    </xdr:from>
    <xdr:to>
      <xdr:col>1</xdr:col>
      <xdr:colOff>1061356</xdr:colOff>
      <xdr:row>436</xdr:row>
      <xdr:rowOff>952499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xmlns="" id="{3052E196-3604-46C2-6923-343F2D9E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89856" y="454083963"/>
          <a:ext cx="870857" cy="870857"/>
        </a:xfrm>
        <a:prstGeom prst="rect">
          <a:avLst/>
        </a:prstGeom>
      </xdr:spPr>
    </xdr:pic>
    <xdr:clientData/>
  </xdr:twoCellAnchor>
  <xdr:oneCellAnchor>
    <xdr:from>
      <xdr:col>1</xdr:col>
      <xdr:colOff>190499</xdr:colOff>
      <xdr:row>437</xdr:row>
      <xdr:rowOff>81642</xdr:rowOff>
    </xdr:from>
    <xdr:ext cx="870857" cy="870857"/>
    <xdr:pic>
      <xdr:nvPicPr>
        <xdr:cNvPr id="606" name="Imagen 605">
          <a:extLst>
            <a:ext uri="{FF2B5EF4-FFF2-40B4-BE49-F238E27FC236}">
              <a16:creationId xmlns:a16="http://schemas.microsoft.com/office/drawing/2014/main" xmlns="" id="{DD5AF25F-E21F-4741-8F4E-AE57EDC51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89856" y="454083963"/>
          <a:ext cx="870857" cy="870857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438</xdr:row>
      <xdr:rowOff>81642</xdr:rowOff>
    </xdr:from>
    <xdr:ext cx="870857" cy="870857"/>
    <xdr:pic>
      <xdr:nvPicPr>
        <xdr:cNvPr id="607" name="Imagen 606">
          <a:extLst>
            <a:ext uri="{FF2B5EF4-FFF2-40B4-BE49-F238E27FC236}">
              <a16:creationId xmlns:a16="http://schemas.microsoft.com/office/drawing/2014/main" xmlns="" id="{AED3C703-56B1-4A75-8AF7-4CB12B8A9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89856" y="454083963"/>
          <a:ext cx="870857" cy="870857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439</xdr:row>
      <xdr:rowOff>81642</xdr:rowOff>
    </xdr:from>
    <xdr:ext cx="870857" cy="870857"/>
    <xdr:pic>
      <xdr:nvPicPr>
        <xdr:cNvPr id="608" name="Imagen 607">
          <a:extLst>
            <a:ext uri="{FF2B5EF4-FFF2-40B4-BE49-F238E27FC236}">
              <a16:creationId xmlns:a16="http://schemas.microsoft.com/office/drawing/2014/main" xmlns="" id="{1221537A-B065-4E6A-B27A-1E02837A7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89856" y="454083963"/>
          <a:ext cx="870857" cy="870857"/>
        </a:xfrm>
        <a:prstGeom prst="rect">
          <a:avLst/>
        </a:prstGeom>
      </xdr:spPr>
    </xdr:pic>
    <xdr:clientData/>
  </xdr:oneCellAnchor>
  <xdr:twoCellAnchor editAs="oneCell">
    <xdr:from>
      <xdr:col>1</xdr:col>
      <xdr:colOff>244928</xdr:colOff>
      <xdr:row>440</xdr:row>
      <xdr:rowOff>54428</xdr:rowOff>
    </xdr:from>
    <xdr:to>
      <xdr:col>1</xdr:col>
      <xdr:colOff>1047750</xdr:colOff>
      <xdr:row>440</xdr:row>
      <xdr:rowOff>934233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xmlns="" id="{E876036B-3059-6317-E3EA-7AF51FA5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4285" y="458084464"/>
          <a:ext cx="802822" cy="879805"/>
        </a:xfrm>
        <a:prstGeom prst="rect">
          <a:avLst/>
        </a:prstGeom>
      </xdr:spPr>
    </xdr:pic>
    <xdr:clientData/>
  </xdr:twoCellAnchor>
  <xdr:oneCellAnchor>
    <xdr:from>
      <xdr:col>1</xdr:col>
      <xdr:colOff>244928</xdr:colOff>
      <xdr:row>441</xdr:row>
      <xdr:rowOff>54428</xdr:rowOff>
    </xdr:from>
    <xdr:ext cx="802822" cy="879805"/>
    <xdr:pic>
      <xdr:nvPicPr>
        <xdr:cNvPr id="610" name="Imagen 609">
          <a:extLst>
            <a:ext uri="{FF2B5EF4-FFF2-40B4-BE49-F238E27FC236}">
              <a16:creationId xmlns:a16="http://schemas.microsoft.com/office/drawing/2014/main" xmlns="" id="{A4868701-53CB-4DC0-A14E-8653031D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4285" y="458084464"/>
          <a:ext cx="802822" cy="879805"/>
        </a:xfrm>
        <a:prstGeom prst="rect">
          <a:avLst/>
        </a:prstGeom>
      </xdr:spPr>
    </xdr:pic>
    <xdr:clientData/>
  </xdr:oneCellAnchor>
  <xdr:oneCellAnchor>
    <xdr:from>
      <xdr:col>1</xdr:col>
      <xdr:colOff>244928</xdr:colOff>
      <xdr:row>442</xdr:row>
      <xdr:rowOff>54428</xdr:rowOff>
    </xdr:from>
    <xdr:ext cx="802822" cy="879805"/>
    <xdr:pic>
      <xdr:nvPicPr>
        <xdr:cNvPr id="611" name="Imagen 610">
          <a:extLst>
            <a:ext uri="{FF2B5EF4-FFF2-40B4-BE49-F238E27FC236}">
              <a16:creationId xmlns:a16="http://schemas.microsoft.com/office/drawing/2014/main" xmlns="" id="{1D36904E-B5BC-49D1-9BCA-88D42FA64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4285" y="458084464"/>
          <a:ext cx="802822" cy="879805"/>
        </a:xfrm>
        <a:prstGeom prst="rect">
          <a:avLst/>
        </a:prstGeom>
      </xdr:spPr>
    </xdr:pic>
    <xdr:clientData/>
  </xdr:oneCellAnchor>
  <xdr:oneCellAnchor>
    <xdr:from>
      <xdr:col>1</xdr:col>
      <xdr:colOff>244928</xdr:colOff>
      <xdr:row>443</xdr:row>
      <xdr:rowOff>54428</xdr:rowOff>
    </xdr:from>
    <xdr:ext cx="802822" cy="879805"/>
    <xdr:pic>
      <xdr:nvPicPr>
        <xdr:cNvPr id="612" name="Imagen 611">
          <a:extLst>
            <a:ext uri="{FF2B5EF4-FFF2-40B4-BE49-F238E27FC236}">
              <a16:creationId xmlns:a16="http://schemas.microsoft.com/office/drawing/2014/main" xmlns="" id="{CA1FE593-3EA4-477E-B1F4-1E268573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4285" y="458084464"/>
          <a:ext cx="802822" cy="879805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444</xdr:row>
      <xdr:rowOff>54429</xdr:rowOff>
    </xdr:from>
    <xdr:to>
      <xdr:col>1</xdr:col>
      <xdr:colOff>1034143</xdr:colOff>
      <xdr:row>444</xdr:row>
      <xdr:rowOff>974349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xmlns="" id="{DB3B0200-7F50-BDA9-194E-B4B4635F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17071" y="462112179"/>
          <a:ext cx="816429" cy="919920"/>
        </a:xfrm>
        <a:prstGeom prst="rect">
          <a:avLst/>
        </a:prstGeom>
      </xdr:spPr>
    </xdr:pic>
    <xdr:clientData/>
  </xdr:twoCellAnchor>
  <xdr:oneCellAnchor>
    <xdr:from>
      <xdr:col>1</xdr:col>
      <xdr:colOff>217714</xdr:colOff>
      <xdr:row>445</xdr:row>
      <xdr:rowOff>54429</xdr:rowOff>
    </xdr:from>
    <xdr:ext cx="816429" cy="919920"/>
    <xdr:pic>
      <xdr:nvPicPr>
        <xdr:cNvPr id="614" name="Imagen 613">
          <a:extLst>
            <a:ext uri="{FF2B5EF4-FFF2-40B4-BE49-F238E27FC236}">
              <a16:creationId xmlns:a16="http://schemas.microsoft.com/office/drawing/2014/main" xmlns="" id="{F3D19AB9-3387-43E1-BF90-EE2D256E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17071" y="462112179"/>
          <a:ext cx="816429" cy="919920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446</xdr:row>
      <xdr:rowOff>54429</xdr:rowOff>
    </xdr:from>
    <xdr:ext cx="816429" cy="919920"/>
    <xdr:pic>
      <xdr:nvPicPr>
        <xdr:cNvPr id="615" name="Imagen 614">
          <a:extLst>
            <a:ext uri="{FF2B5EF4-FFF2-40B4-BE49-F238E27FC236}">
              <a16:creationId xmlns:a16="http://schemas.microsoft.com/office/drawing/2014/main" xmlns="" id="{457B4785-5007-4EC6-BB02-8FC681C0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17071" y="462112179"/>
          <a:ext cx="816429" cy="919920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447</xdr:row>
      <xdr:rowOff>54429</xdr:rowOff>
    </xdr:from>
    <xdr:ext cx="816429" cy="919920"/>
    <xdr:pic>
      <xdr:nvPicPr>
        <xdr:cNvPr id="616" name="Imagen 615">
          <a:extLst>
            <a:ext uri="{FF2B5EF4-FFF2-40B4-BE49-F238E27FC236}">
              <a16:creationId xmlns:a16="http://schemas.microsoft.com/office/drawing/2014/main" xmlns="" id="{3C7F4AA7-722E-45B3-9CB4-2CDB883C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17071" y="462112179"/>
          <a:ext cx="816429" cy="919920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231322</xdr:colOff>
      <xdr:row>448</xdr:row>
      <xdr:rowOff>68036</xdr:rowOff>
    </xdr:from>
    <xdr:to>
      <xdr:col>1</xdr:col>
      <xdr:colOff>955323</xdr:colOff>
      <xdr:row>448</xdr:row>
      <xdr:rowOff>934932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xmlns="" id="{3E008C51-D0A0-644D-5105-096B1F1A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30679" y="466153500"/>
          <a:ext cx="724001" cy="866896"/>
        </a:xfrm>
        <a:prstGeom prst="rect">
          <a:avLst/>
        </a:prstGeom>
      </xdr:spPr>
    </xdr:pic>
    <xdr:clientData/>
  </xdr:twoCellAnchor>
  <xdr:oneCellAnchor>
    <xdr:from>
      <xdr:col>1</xdr:col>
      <xdr:colOff>231322</xdr:colOff>
      <xdr:row>449</xdr:row>
      <xdr:rowOff>68036</xdr:rowOff>
    </xdr:from>
    <xdr:ext cx="724001" cy="866896"/>
    <xdr:pic>
      <xdr:nvPicPr>
        <xdr:cNvPr id="618" name="Imagen 617">
          <a:extLst>
            <a:ext uri="{FF2B5EF4-FFF2-40B4-BE49-F238E27FC236}">
              <a16:creationId xmlns:a16="http://schemas.microsoft.com/office/drawing/2014/main" xmlns="" id="{0F94DA77-AAEF-4841-86B9-AA11CEB0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30679" y="466153500"/>
          <a:ext cx="724001" cy="866896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450</xdr:row>
      <xdr:rowOff>68036</xdr:rowOff>
    </xdr:from>
    <xdr:ext cx="724001" cy="866896"/>
    <xdr:pic>
      <xdr:nvPicPr>
        <xdr:cNvPr id="619" name="Imagen 618">
          <a:extLst>
            <a:ext uri="{FF2B5EF4-FFF2-40B4-BE49-F238E27FC236}">
              <a16:creationId xmlns:a16="http://schemas.microsoft.com/office/drawing/2014/main" xmlns="" id="{1BDA33DD-26AB-4F77-81C5-46BE08144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30679" y="466153500"/>
          <a:ext cx="724001" cy="866896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451</xdr:row>
      <xdr:rowOff>68036</xdr:rowOff>
    </xdr:from>
    <xdr:ext cx="724001" cy="866896"/>
    <xdr:pic>
      <xdr:nvPicPr>
        <xdr:cNvPr id="620" name="Imagen 619">
          <a:extLst>
            <a:ext uri="{FF2B5EF4-FFF2-40B4-BE49-F238E27FC236}">
              <a16:creationId xmlns:a16="http://schemas.microsoft.com/office/drawing/2014/main" xmlns="" id="{08A3D532-D14A-458F-9FB4-D7BC5A87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30679" y="466153500"/>
          <a:ext cx="724001" cy="866896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272143</xdr:colOff>
      <xdr:row>452</xdr:row>
      <xdr:rowOff>54428</xdr:rowOff>
    </xdr:from>
    <xdr:to>
      <xdr:col>1</xdr:col>
      <xdr:colOff>952500</xdr:colOff>
      <xdr:row>452</xdr:row>
      <xdr:rowOff>964406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xmlns="" id="{082D74DE-C3C1-1A50-3FD1-F739DEEB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1500" y="470167607"/>
          <a:ext cx="680357" cy="909978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453</xdr:row>
      <xdr:rowOff>54428</xdr:rowOff>
    </xdr:from>
    <xdr:ext cx="680357" cy="909978"/>
    <xdr:pic>
      <xdr:nvPicPr>
        <xdr:cNvPr id="622" name="Imagen 621">
          <a:extLst>
            <a:ext uri="{FF2B5EF4-FFF2-40B4-BE49-F238E27FC236}">
              <a16:creationId xmlns:a16="http://schemas.microsoft.com/office/drawing/2014/main" xmlns="" id="{F042BBE7-FEE3-47E2-B2B7-337AA6AE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1500" y="470167607"/>
          <a:ext cx="680357" cy="909978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454</xdr:row>
      <xdr:rowOff>54428</xdr:rowOff>
    </xdr:from>
    <xdr:ext cx="680357" cy="909978"/>
    <xdr:pic>
      <xdr:nvPicPr>
        <xdr:cNvPr id="623" name="Imagen 622">
          <a:extLst>
            <a:ext uri="{FF2B5EF4-FFF2-40B4-BE49-F238E27FC236}">
              <a16:creationId xmlns:a16="http://schemas.microsoft.com/office/drawing/2014/main" xmlns="" id="{FE6038FB-CE66-486C-9A98-91E5E272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1500" y="470167607"/>
          <a:ext cx="680357" cy="909978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455</xdr:row>
      <xdr:rowOff>54428</xdr:rowOff>
    </xdr:from>
    <xdr:ext cx="680357" cy="909978"/>
    <xdr:pic>
      <xdr:nvPicPr>
        <xdr:cNvPr id="624" name="Imagen 623">
          <a:extLst>
            <a:ext uri="{FF2B5EF4-FFF2-40B4-BE49-F238E27FC236}">
              <a16:creationId xmlns:a16="http://schemas.microsoft.com/office/drawing/2014/main" xmlns="" id="{5226BEAB-F902-48AD-A3E7-A6E7C530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71500" y="470167607"/>
          <a:ext cx="680357" cy="909978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190501</xdr:colOff>
      <xdr:row>456</xdr:row>
      <xdr:rowOff>163286</xdr:rowOff>
    </xdr:from>
    <xdr:to>
      <xdr:col>1</xdr:col>
      <xdr:colOff>1078728</xdr:colOff>
      <xdr:row>456</xdr:row>
      <xdr:rowOff>870857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xmlns="" id="{66372DC7-496F-1A4A-5CC5-AE82CC40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twoCellAnchor>
  <xdr:oneCellAnchor>
    <xdr:from>
      <xdr:col>1</xdr:col>
      <xdr:colOff>190501</xdr:colOff>
      <xdr:row>456</xdr:row>
      <xdr:rowOff>163286</xdr:rowOff>
    </xdr:from>
    <xdr:ext cx="888227" cy="707571"/>
    <xdr:pic>
      <xdr:nvPicPr>
        <xdr:cNvPr id="626" name="Imagen 625">
          <a:extLst>
            <a:ext uri="{FF2B5EF4-FFF2-40B4-BE49-F238E27FC236}">
              <a16:creationId xmlns:a16="http://schemas.microsoft.com/office/drawing/2014/main" xmlns="" id="{77E627AB-ADFF-4FB8-BDDD-F5569006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457</xdr:row>
      <xdr:rowOff>163286</xdr:rowOff>
    </xdr:from>
    <xdr:ext cx="888227" cy="707571"/>
    <xdr:pic>
      <xdr:nvPicPr>
        <xdr:cNvPr id="627" name="Imagen 626">
          <a:extLst>
            <a:ext uri="{FF2B5EF4-FFF2-40B4-BE49-F238E27FC236}">
              <a16:creationId xmlns:a16="http://schemas.microsoft.com/office/drawing/2014/main" xmlns="" id="{28D7C0E9-6748-4C10-B7DE-271F4F15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457</xdr:row>
      <xdr:rowOff>163286</xdr:rowOff>
    </xdr:from>
    <xdr:ext cx="888227" cy="707571"/>
    <xdr:pic>
      <xdr:nvPicPr>
        <xdr:cNvPr id="628" name="Imagen 627">
          <a:extLst>
            <a:ext uri="{FF2B5EF4-FFF2-40B4-BE49-F238E27FC236}">
              <a16:creationId xmlns:a16="http://schemas.microsoft.com/office/drawing/2014/main" xmlns="" id="{2A48F507-9286-4419-9985-CB80E41F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458</xdr:row>
      <xdr:rowOff>163286</xdr:rowOff>
    </xdr:from>
    <xdr:ext cx="888227" cy="707571"/>
    <xdr:pic>
      <xdr:nvPicPr>
        <xdr:cNvPr id="629" name="Imagen 628">
          <a:extLst>
            <a:ext uri="{FF2B5EF4-FFF2-40B4-BE49-F238E27FC236}">
              <a16:creationId xmlns:a16="http://schemas.microsoft.com/office/drawing/2014/main" xmlns="" id="{8A40D286-28D9-458F-A637-7EFBCDDE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458</xdr:row>
      <xdr:rowOff>163286</xdr:rowOff>
    </xdr:from>
    <xdr:ext cx="888227" cy="707571"/>
    <xdr:pic>
      <xdr:nvPicPr>
        <xdr:cNvPr id="630" name="Imagen 629">
          <a:extLst>
            <a:ext uri="{FF2B5EF4-FFF2-40B4-BE49-F238E27FC236}">
              <a16:creationId xmlns:a16="http://schemas.microsoft.com/office/drawing/2014/main" xmlns="" id="{DB48D7CF-0E9F-488A-8C12-D2DE2DCE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459</xdr:row>
      <xdr:rowOff>163286</xdr:rowOff>
    </xdr:from>
    <xdr:ext cx="888227" cy="707571"/>
    <xdr:pic>
      <xdr:nvPicPr>
        <xdr:cNvPr id="631" name="Imagen 630">
          <a:extLst>
            <a:ext uri="{FF2B5EF4-FFF2-40B4-BE49-F238E27FC236}">
              <a16:creationId xmlns:a16="http://schemas.microsoft.com/office/drawing/2014/main" xmlns="" id="{9238BD29-01C3-41FD-ABD5-A2BEFFC32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459</xdr:row>
      <xdr:rowOff>163286</xdr:rowOff>
    </xdr:from>
    <xdr:ext cx="888227" cy="707571"/>
    <xdr:pic>
      <xdr:nvPicPr>
        <xdr:cNvPr id="632" name="Imagen 631">
          <a:extLst>
            <a:ext uri="{FF2B5EF4-FFF2-40B4-BE49-F238E27FC236}">
              <a16:creationId xmlns:a16="http://schemas.microsoft.com/office/drawing/2014/main" xmlns="" id="{84E20811-B6E4-4EC4-87BB-EFA9C5BE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89858" y="474304179"/>
          <a:ext cx="888227" cy="707571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149678</xdr:colOff>
      <xdr:row>460</xdr:row>
      <xdr:rowOff>136071</xdr:rowOff>
    </xdr:from>
    <xdr:to>
      <xdr:col>1</xdr:col>
      <xdr:colOff>1106231</xdr:colOff>
      <xdr:row>460</xdr:row>
      <xdr:rowOff>898071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xmlns="" id="{1A6D8417-0280-8A0A-C117-F951A184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49035" y="478304678"/>
          <a:ext cx="956553" cy="762000"/>
        </a:xfrm>
        <a:prstGeom prst="rect">
          <a:avLst/>
        </a:prstGeom>
      </xdr:spPr>
    </xdr:pic>
    <xdr:clientData/>
  </xdr:twoCellAnchor>
  <xdr:oneCellAnchor>
    <xdr:from>
      <xdr:col>1</xdr:col>
      <xdr:colOff>149678</xdr:colOff>
      <xdr:row>461</xdr:row>
      <xdr:rowOff>136071</xdr:rowOff>
    </xdr:from>
    <xdr:ext cx="956553" cy="762000"/>
    <xdr:pic>
      <xdr:nvPicPr>
        <xdr:cNvPr id="634" name="Imagen 633">
          <a:extLst>
            <a:ext uri="{FF2B5EF4-FFF2-40B4-BE49-F238E27FC236}">
              <a16:creationId xmlns:a16="http://schemas.microsoft.com/office/drawing/2014/main" xmlns="" id="{3CB7EF02-D76E-44D7-9600-F329AC89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49035" y="478304678"/>
          <a:ext cx="956553" cy="762000"/>
        </a:xfrm>
        <a:prstGeom prst="rect">
          <a:avLst/>
        </a:prstGeom>
      </xdr:spPr>
    </xdr:pic>
    <xdr:clientData/>
  </xdr:oneCellAnchor>
  <xdr:oneCellAnchor>
    <xdr:from>
      <xdr:col>1</xdr:col>
      <xdr:colOff>149678</xdr:colOff>
      <xdr:row>462</xdr:row>
      <xdr:rowOff>136071</xdr:rowOff>
    </xdr:from>
    <xdr:ext cx="956553" cy="762000"/>
    <xdr:pic>
      <xdr:nvPicPr>
        <xdr:cNvPr id="635" name="Imagen 634">
          <a:extLst>
            <a:ext uri="{FF2B5EF4-FFF2-40B4-BE49-F238E27FC236}">
              <a16:creationId xmlns:a16="http://schemas.microsoft.com/office/drawing/2014/main" xmlns="" id="{D5189D9D-2E0F-4BC4-A52A-015B85C0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49035" y="478304678"/>
          <a:ext cx="956553" cy="762000"/>
        </a:xfrm>
        <a:prstGeom prst="rect">
          <a:avLst/>
        </a:prstGeom>
      </xdr:spPr>
    </xdr:pic>
    <xdr:clientData/>
  </xdr:oneCellAnchor>
  <xdr:oneCellAnchor>
    <xdr:from>
      <xdr:col>1</xdr:col>
      <xdr:colOff>149678</xdr:colOff>
      <xdr:row>463</xdr:row>
      <xdr:rowOff>136071</xdr:rowOff>
    </xdr:from>
    <xdr:ext cx="956553" cy="762000"/>
    <xdr:pic>
      <xdr:nvPicPr>
        <xdr:cNvPr id="636" name="Imagen 635">
          <a:extLst>
            <a:ext uri="{FF2B5EF4-FFF2-40B4-BE49-F238E27FC236}">
              <a16:creationId xmlns:a16="http://schemas.microsoft.com/office/drawing/2014/main" xmlns="" id="{E081599D-24C7-43D9-871A-5DAE45527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49035" y="478304678"/>
          <a:ext cx="956553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136071</xdr:colOff>
      <xdr:row>464</xdr:row>
      <xdr:rowOff>108859</xdr:rowOff>
    </xdr:from>
    <xdr:to>
      <xdr:col>1</xdr:col>
      <xdr:colOff>1112236</xdr:colOff>
      <xdr:row>464</xdr:row>
      <xdr:rowOff>857251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xmlns="" id="{5F6015C3-0B70-C498-75BE-8D53A4D8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twoCellAnchor>
  <xdr:oneCellAnchor>
    <xdr:from>
      <xdr:col>1</xdr:col>
      <xdr:colOff>136071</xdr:colOff>
      <xdr:row>464</xdr:row>
      <xdr:rowOff>108859</xdr:rowOff>
    </xdr:from>
    <xdr:ext cx="976165" cy="748392"/>
    <xdr:pic>
      <xdr:nvPicPr>
        <xdr:cNvPr id="638" name="Imagen 637">
          <a:extLst>
            <a:ext uri="{FF2B5EF4-FFF2-40B4-BE49-F238E27FC236}">
              <a16:creationId xmlns:a16="http://schemas.microsoft.com/office/drawing/2014/main" xmlns="" id="{6518E0A7-0524-419D-9BA7-E4FC7B3A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465</xdr:row>
      <xdr:rowOff>108859</xdr:rowOff>
    </xdr:from>
    <xdr:ext cx="976165" cy="748392"/>
    <xdr:pic>
      <xdr:nvPicPr>
        <xdr:cNvPr id="639" name="Imagen 638">
          <a:extLst>
            <a:ext uri="{FF2B5EF4-FFF2-40B4-BE49-F238E27FC236}">
              <a16:creationId xmlns:a16="http://schemas.microsoft.com/office/drawing/2014/main" xmlns="" id="{74E4E607-1319-4494-AE94-91346724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465</xdr:row>
      <xdr:rowOff>108859</xdr:rowOff>
    </xdr:from>
    <xdr:ext cx="976165" cy="748392"/>
    <xdr:pic>
      <xdr:nvPicPr>
        <xdr:cNvPr id="640" name="Imagen 639">
          <a:extLst>
            <a:ext uri="{FF2B5EF4-FFF2-40B4-BE49-F238E27FC236}">
              <a16:creationId xmlns:a16="http://schemas.microsoft.com/office/drawing/2014/main" xmlns="" id="{AA13A660-3AC9-43AF-9B6E-7D914EC0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466</xdr:row>
      <xdr:rowOff>108859</xdr:rowOff>
    </xdr:from>
    <xdr:ext cx="976165" cy="748392"/>
    <xdr:pic>
      <xdr:nvPicPr>
        <xdr:cNvPr id="641" name="Imagen 640">
          <a:extLst>
            <a:ext uri="{FF2B5EF4-FFF2-40B4-BE49-F238E27FC236}">
              <a16:creationId xmlns:a16="http://schemas.microsoft.com/office/drawing/2014/main" xmlns="" id="{EE6F8234-867E-40A2-AEEB-37FAC554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466</xdr:row>
      <xdr:rowOff>108859</xdr:rowOff>
    </xdr:from>
    <xdr:ext cx="976165" cy="748392"/>
    <xdr:pic>
      <xdr:nvPicPr>
        <xdr:cNvPr id="642" name="Imagen 641">
          <a:extLst>
            <a:ext uri="{FF2B5EF4-FFF2-40B4-BE49-F238E27FC236}">
              <a16:creationId xmlns:a16="http://schemas.microsoft.com/office/drawing/2014/main" xmlns="" id="{45A1C0BD-4376-4C0E-9303-E65C3CA6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467</xdr:row>
      <xdr:rowOff>108859</xdr:rowOff>
    </xdr:from>
    <xdr:ext cx="976165" cy="748392"/>
    <xdr:pic>
      <xdr:nvPicPr>
        <xdr:cNvPr id="643" name="Imagen 642">
          <a:extLst>
            <a:ext uri="{FF2B5EF4-FFF2-40B4-BE49-F238E27FC236}">
              <a16:creationId xmlns:a16="http://schemas.microsoft.com/office/drawing/2014/main" xmlns="" id="{AAE47D10-8994-4F16-9049-08867692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467</xdr:row>
      <xdr:rowOff>108859</xdr:rowOff>
    </xdr:from>
    <xdr:ext cx="976165" cy="748392"/>
    <xdr:pic>
      <xdr:nvPicPr>
        <xdr:cNvPr id="644" name="Imagen 643">
          <a:extLst>
            <a:ext uri="{FF2B5EF4-FFF2-40B4-BE49-F238E27FC236}">
              <a16:creationId xmlns:a16="http://schemas.microsoft.com/office/drawing/2014/main" xmlns="" id="{1B309311-0957-4C66-8790-C6551B1F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5428" y="482305180"/>
          <a:ext cx="976165" cy="748392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231321</xdr:colOff>
      <xdr:row>468</xdr:row>
      <xdr:rowOff>95249</xdr:rowOff>
    </xdr:from>
    <xdr:to>
      <xdr:col>1</xdr:col>
      <xdr:colOff>979714</xdr:colOff>
      <xdr:row>468</xdr:row>
      <xdr:rowOff>937192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xmlns="" id="{EA708592-627B-CDCB-2DE7-57F0948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30678" y="486319285"/>
          <a:ext cx="748393" cy="841943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469</xdr:row>
      <xdr:rowOff>95249</xdr:rowOff>
    </xdr:from>
    <xdr:ext cx="748393" cy="841943"/>
    <xdr:pic>
      <xdr:nvPicPr>
        <xdr:cNvPr id="646" name="Imagen 645">
          <a:extLst>
            <a:ext uri="{FF2B5EF4-FFF2-40B4-BE49-F238E27FC236}">
              <a16:creationId xmlns:a16="http://schemas.microsoft.com/office/drawing/2014/main" xmlns="" id="{30F55E4F-BA27-432B-A94D-7C397C94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30678" y="486319285"/>
          <a:ext cx="748393" cy="841943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470</xdr:row>
      <xdr:rowOff>95249</xdr:rowOff>
    </xdr:from>
    <xdr:ext cx="748393" cy="841943"/>
    <xdr:pic>
      <xdr:nvPicPr>
        <xdr:cNvPr id="647" name="Imagen 646">
          <a:extLst>
            <a:ext uri="{FF2B5EF4-FFF2-40B4-BE49-F238E27FC236}">
              <a16:creationId xmlns:a16="http://schemas.microsoft.com/office/drawing/2014/main" xmlns="" id="{886C7FEE-D9E0-45AC-8500-8AE521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30678" y="486319285"/>
          <a:ext cx="748393" cy="841943"/>
        </a:xfrm>
        <a:prstGeom prst="rect">
          <a:avLst/>
        </a:prstGeom>
      </xdr:spPr>
    </xdr:pic>
    <xdr:clientData/>
  </xdr:oneCellAnchor>
  <xdr:twoCellAnchor editAs="oneCell">
    <xdr:from>
      <xdr:col>1</xdr:col>
      <xdr:colOff>204108</xdr:colOff>
      <xdr:row>471</xdr:row>
      <xdr:rowOff>54428</xdr:rowOff>
    </xdr:from>
    <xdr:to>
      <xdr:col>1</xdr:col>
      <xdr:colOff>1047750</xdr:colOff>
      <xdr:row>471</xdr:row>
      <xdr:rowOff>946976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xmlns="" id="{C5747195-0234-00F4-ED64-14680630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03465" y="489299249"/>
          <a:ext cx="843642" cy="892548"/>
        </a:xfrm>
        <a:prstGeom prst="rect">
          <a:avLst/>
        </a:prstGeom>
      </xdr:spPr>
    </xdr:pic>
    <xdr:clientData/>
  </xdr:twoCellAnchor>
  <xdr:oneCellAnchor>
    <xdr:from>
      <xdr:col>1</xdr:col>
      <xdr:colOff>204108</xdr:colOff>
      <xdr:row>472</xdr:row>
      <xdr:rowOff>54428</xdr:rowOff>
    </xdr:from>
    <xdr:ext cx="843642" cy="892548"/>
    <xdr:pic>
      <xdr:nvPicPr>
        <xdr:cNvPr id="650" name="Imagen 649">
          <a:extLst>
            <a:ext uri="{FF2B5EF4-FFF2-40B4-BE49-F238E27FC236}">
              <a16:creationId xmlns:a16="http://schemas.microsoft.com/office/drawing/2014/main" xmlns="" id="{31837A64-F190-4D1F-B7DE-16FBAE91D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03465" y="489299249"/>
          <a:ext cx="843642" cy="892548"/>
        </a:xfrm>
        <a:prstGeom prst="rect">
          <a:avLst/>
        </a:prstGeom>
      </xdr:spPr>
    </xdr:pic>
    <xdr:clientData/>
  </xdr:oneCellAnchor>
  <xdr:oneCellAnchor>
    <xdr:from>
      <xdr:col>1</xdr:col>
      <xdr:colOff>204108</xdr:colOff>
      <xdr:row>473</xdr:row>
      <xdr:rowOff>54428</xdr:rowOff>
    </xdr:from>
    <xdr:ext cx="843642" cy="892548"/>
    <xdr:pic>
      <xdr:nvPicPr>
        <xdr:cNvPr id="651" name="Imagen 650">
          <a:extLst>
            <a:ext uri="{FF2B5EF4-FFF2-40B4-BE49-F238E27FC236}">
              <a16:creationId xmlns:a16="http://schemas.microsoft.com/office/drawing/2014/main" xmlns="" id="{55E91FBF-7F7D-43F0-AE55-90878F461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03465" y="489299249"/>
          <a:ext cx="843642" cy="892548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474</xdr:row>
      <xdr:rowOff>40820</xdr:rowOff>
    </xdr:from>
    <xdr:to>
      <xdr:col>1</xdr:col>
      <xdr:colOff>979714</xdr:colOff>
      <xdr:row>474</xdr:row>
      <xdr:rowOff>941365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xmlns="" id="{9D0E15DD-9FFE-53AD-4DCC-D65898BFE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17071" y="492306427"/>
          <a:ext cx="762000" cy="900545"/>
        </a:xfrm>
        <a:prstGeom prst="rect">
          <a:avLst/>
        </a:prstGeom>
      </xdr:spPr>
    </xdr:pic>
    <xdr:clientData/>
  </xdr:twoCellAnchor>
  <xdr:oneCellAnchor>
    <xdr:from>
      <xdr:col>1</xdr:col>
      <xdr:colOff>217714</xdr:colOff>
      <xdr:row>475</xdr:row>
      <xdr:rowOff>40820</xdr:rowOff>
    </xdr:from>
    <xdr:ext cx="762000" cy="900545"/>
    <xdr:pic>
      <xdr:nvPicPr>
        <xdr:cNvPr id="653" name="Imagen 652">
          <a:extLst>
            <a:ext uri="{FF2B5EF4-FFF2-40B4-BE49-F238E27FC236}">
              <a16:creationId xmlns:a16="http://schemas.microsoft.com/office/drawing/2014/main" xmlns="" id="{A808A3A8-954F-4F37-83A4-B990FE8F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17071" y="492306427"/>
          <a:ext cx="762000" cy="900545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476</xdr:row>
      <xdr:rowOff>40820</xdr:rowOff>
    </xdr:from>
    <xdr:ext cx="762000" cy="900545"/>
    <xdr:pic>
      <xdr:nvPicPr>
        <xdr:cNvPr id="654" name="Imagen 653">
          <a:extLst>
            <a:ext uri="{FF2B5EF4-FFF2-40B4-BE49-F238E27FC236}">
              <a16:creationId xmlns:a16="http://schemas.microsoft.com/office/drawing/2014/main" xmlns="" id="{0C9DAAF2-CE85-4C2C-A886-CB6EF45D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17071" y="492306427"/>
          <a:ext cx="762000" cy="900545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149678</xdr:colOff>
      <xdr:row>477</xdr:row>
      <xdr:rowOff>81643</xdr:rowOff>
    </xdr:from>
    <xdr:to>
      <xdr:col>1</xdr:col>
      <xdr:colOff>1054443</xdr:colOff>
      <xdr:row>477</xdr:row>
      <xdr:rowOff>884464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xmlns="" id="{EA739FB9-6B2F-8024-67D5-2EF51190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49035" y="495368036"/>
          <a:ext cx="904765" cy="802821"/>
        </a:xfrm>
        <a:prstGeom prst="rect">
          <a:avLst/>
        </a:prstGeom>
      </xdr:spPr>
    </xdr:pic>
    <xdr:clientData/>
  </xdr:twoCellAnchor>
  <xdr:oneCellAnchor>
    <xdr:from>
      <xdr:col>1</xdr:col>
      <xdr:colOff>149678</xdr:colOff>
      <xdr:row>478</xdr:row>
      <xdr:rowOff>81643</xdr:rowOff>
    </xdr:from>
    <xdr:ext cx="904765" cy="802821"/>
    <xdr:pic>
      <xdr:nvPicPr>
        <xdr:cNvPr id="656" name="Imagen 655">
          <a:extLst>
            <a:ext uri="{FF2B5EF4-FFF2-40B4-BE49-F238E27FC236}">
              <a16:creationId xmlns:a16="http://schemas.microsoft.com/office/drawing/2014/main" xmlns="" id="{7A5409B9-2185-437B-B88D-EA51D311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49035" y="495368036"/>
          <a:ext cx="904765" cy="802821"/>
        </a:xfrm>
        <a:prstGeom prst="rect">
          <a:avLst/>
        </a:prstGeom>
      </xdr:spPr>
    </xdr:pic>
    <xdr:clientData/>
  </xdr:oneCellAnchor>
  <xdr:oneCellAnchor>
    <xdr:from>
      <xdr:col>1</xdr:col>
      <xdr:colOff>149678</xdr:colOff>
      <xdr:row>479</xdr:row>
      <xdr:rowOff>81643</xdr:rowOff>
    </xdr:from>
    <xdr:ext cx="904765" cy="802821"/>
    <xdr:pic>
      <xdr:nvPicPr>
        <xdr:cNvPr id="657" name="Imagen 656">
          <a:extLst>
            <a:ext uri="{FF2B5EF4-FFF2-40B4-BE49-F238E27FC236}">
              <a16:creationId xmlns:a16="http://schemas.microsoft.com/office/drawing/2014/main" xmlns="" id="{75BBF5FC-51FD-4865-B070-E4B6776D2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49035" y="495368036"/>
          <a:ext cx="904765" cy="802821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480</xdr:row>
      <xdr:rowOff>108857</xdr:rowOff>
    </xdr:from>
    <xdr:to>
      <xdr:col>1</xdr:col>
      <xdr:colOff>1074964</xdr:colOff>
      <xdr:row>480</xdr:row>
      <xdr:rowOff>916411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xmlns="" id="{1A004CA4-5C18-A524-4F23-21C42E93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480</xdr:row>
      <xdr:rowOff>108857</xdr:rowOff>
    </xdr:from>
    <xdr:ext cx="884464" cy="807554"/>
    <xdr:pic>
      <xdr:nvPicPr>
        <xdr:cNvPr id="659" name="Imagen 658">
          <a:extLst>
            <a:ext uri="{FF2B5EF4-FFF2-40B4-BE49-F238E27FC236}">
              <a16:creationId xmlns:a16="http://schemas.microsoft.com/office/drawing/2014/main" xmlns="" id="{2063A3E3-A55A-42B2-AD2E-128A73FD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481</xdr:row>
      <xdr:rowOff>108857</xdr:rowOff>
    </xdr:from>
    <xdr:ext cx="884464" cy="807554"/>
    <xdr:pic>
      <xdr:nvPicPr>
        <xdr:cNvPr id="660" name="Imagen 659">
          <a:extLst>
            <a:ext uri="{FF2B5EF4-FFF2-40B4-BE49-F238E27FC236}">
              <a16:creationId xmlns:a16="http://schemas.microsoft.com/office/drawing/2014/main" xmlns="" id="{FCF7F0E5-1F9C-4E1D-9391-B1FE29E6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481</xdr:row>
      <xdr:rowOff>108857</xdr:rowOff>
    </xdr:from>
    <xdr:ext cx="884464" cy="807554"/>
    <xdr:pic>
      <xdr:nvPicPr>
        <xdr:cNvPr id="661" name="Imagen 660">
          <a:extLst>
            <a:ext uri="{FF2B5EF4-FFF2-40B4-BE49-F238E27FC236}">
              <a16:creationId xmlns:a16="http://schemas.microsoft.com/office/drawing/2014/main" xmlns="" id="{7BA27640-FA3C-42A7-9019-EBD8C719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482</xdr:row>
      <xdr:rowOff>108857</xdr:rowOff>
    </xdr:from>
    <xdr:ext cx="884464" cy="807554"/>
    <xdr:pic>
      <xdr:nvPicPr>
        <xdr:cNvPr id="662" name="Imagen 661">
          <a:extLst>
            <a:ext uri="{FF2B5EF4-FFF2-40B4-BE49-F238E27FC236}">
              <a16:creationId xmlns:a16="http://schemas.microsoft.com/office/drawing/2014/main" xmlns="" id="{B1C84500-5D64-41A9-ABA0-82C2A6C2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482</xdr:row>
      <xdr:rowOff>108857</xdr:rowOff>
    </xdr:from>
    <xdr:ext cx="884464" cy="807554"/>
    <xdr:pic>
      <xdr:nvPicPr>
        <xdr:cNvPr id="663" name="Imagen 662">
          <a:extLst>
            <a:ext uri="{FF2B5EF4-FFF2-40B4-BE49-F238E27FC236}">
              <a16:creationId xmlns:a16="http://schemas.microsoft.com/office/drawing/2014/main" xmlns="" id="{1BBF3A17-55F9-4B39-9E97-CF69260B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89857" y="498416036"/>
          <a:ext cx="884464" cy="80755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83"/>
  <sheetViews>
    <sheetView showGridLines="0" tabSelected="1" topLeftCell="H1" zoomScaleNormal="100" workbookViewId="0">
      <selection activeCell="J1" sqref="J1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9.5703125" bestFit="1" customWidth="1"/>
    <col min="4" max="4" width="18.28515625" bestFit="1" customWidth="1"/>
    <col min="5" max="5" width="18.28515625" customWidth="1"/>
    <col min="6" max="6" width="49.7109375" customWidth="1"/>
    <col min="7" max="7" width="68" bestFit="1" customWidth="1"/>
    <col min="8" max="8" width="24.5703125" bestFit="1" customWidth="1"/>
    <col min="9" max="9" width="16" bestFit="1" customWidth="1"/>
    <col min="10" max="10" width="23.5703125" bestFit="1" customWidth="1"/>
    <col min="11" max="11" width="23.5703125" customWidth="1"/>
    <col min="12" max="12" width="43.5703125" bestFit="1" customWidth="1"/>
    <col min="13" max="13" width="16" customWidth="1"/>
    <col min="14" max="14" width="28" style="15" bestFit="1" customWidth="1"/>
    <col min="15" max="15" width="28" style="16" customWidth="1"/>
    <col min="16" max="16" width="20.140625" bestFit="1" customWidth="1"/>
    <col min="17" max="17" width="19.42578125" bestFit="1" customWidth="1"/>
  </cols>
  <sheetData>
    <row r="2" spans="2:17" ht="15" customHeight="1">
      <c r="B2" s="22"/>
      <c r="C2" s="22"/>
      <c r="D2" s="22"/>
      <c r="E2" s="1"/>
      <c r="K2" s="3"/>
    </row>
    <row r="3" spans="2:17" ht="15" customHeight="1">
      <c r="B3" s="22"/>
      <c r="C3" s="22"/>
      <c r="D3" s="22"/>
      <c r="E3" s="1"/>
      <c r="N3" s="17"/>
      <c r="O3" s="18"/>
    </row>
    <row r="4" spans="2:17" ht="15" customHeight="1">
      <c r="B4" s="22"/>
      <c r="C4" s="22"/>
      <c r="D4" s="22"/>
      <c r="E4" s="1"/>
    </row>
    <row r="5" spans="2:17" ht="15" customHeight="1">
      <c r="B5" s="1"/>
      <c r="C5" s="1"/>
      <c r="D5" s="1"/>
      <c r="E5" s="1"/>
      <c r="Q5" s="4"/>
    </row>
    <row r="6" spans="2:17" ht="15.75" customHeight="1">
      <c r="L6" s="3"/>
      <c r="M6" s="2">
        <f>SUM(M8:M483)</f>
        <v>4932</v>
      </c>
      <c r="P6" s="5">
        <f>SUBTOTAL(9,P8:P366)</f>
        <v>0</v>
      </c>
      <c r="Q6" s="6">
        <f>SUBTOTAL(9,Q8:Q366)</f>
        <v>0</v>
      </c>
    </row>
    <row r="7" spans="2:17" ht="51" customHeight="1">
      <c r="B7" s="11" t="s">
        <v>0</v>
      </c>
      <c r="C7" s="11" t="s">
        <v>1</v>
      </c>
      <c r="D7" s="11" t="s">
        <v>2</v>
      </c>
      <c r="E7" s="11"/>
      <c r="F7" s="11" t="s">
        <v>3</v>
      </c>
      <c r="G7" s="11" t="s">
        <v>4</v>
      </c>
      <c r="H7" s="11" t="s">
        <v>5</v>
      </c>
      <c r="I7" s="11" t="s">
        <v>6</v>
      </c>
      <c r="J7" s="11" t="s">
        <v>7</v>
      </c>
      <c r="K7" s="11" t="s">
        <v>248</v>
      </c>
      <c r="L7" s="11" t="s">
        <v>251</v>
      </c>
      <c r="M7" s="11" t="s">
        <v>8</v>
      </c>
      <c r="N7" s="19" t="s">
        <v>838</v>
      </c>
      <c r="O7" s="20" t="s">
        <v>9</v>
      </c>
      <c r="P7" s="12" t="s">
        <v>10</v>
      </c>
      <c r="Q7" s="13" t="s">
        <v>11</v>
      </c>
    </row>
    <row r="8" spans="2:17" ht="80.099999999999994" customHeight="1">
      <c r="B8" s="7"/>
      <c r="C8" s="7" t="s">
        <v>12</v>
      </c>
      <c r="D8" s="7" t="s">
        <v>13</v>
      </c>
      <c r="E8" s="7" t="str">
        <f>D8&amp;I8</f>
        <v>NF0A7QA1KS7L</v>
      </c>
      <c r="F8" s="7" t="s">
        <v>14</v>
      </c>
      <c r="G8" s="7" t="s">
        <v>15</v>
      </c>
      <c r="H8" s="7" t="s">
        <v>16</v>
      </c>
      <c r="I8" s="7" t="s">
        <v>17</v>
      </c>
      <c r="J8" s="7" t="s">
        <v>18</v>
      </c>
      <c r="K8" s="7" t="s">
        <v>249</v>
      </c>
      <c r="L8" s="7" t="s">
        <v>19</v>
      </c>
      <c r="M8" s="7">
        <v>4</v>
      </c>
      <c r="N8" s="21">
        <v>82.9</v>
      </c>
      <c r="O8" s="21">
        <v>149</v>
      </c>
      <c r="P8" s="8"/>
      <c r="Q8" s="14">
        <f>N8*P8</f>
        <v>0</v>
      </c>
    </row>
    <row r="9" spans="2:17" ht="80.099999999999994" customHeight="1">
      <c r="B9" s="7"/>
      <c r="C9" s="7" t="s">
        <v>12</v>
      </c>
      <c r="D9" s="7" t="s">
        <v>13</v>
      </c>
      <c r="E9" s="7" t="str">
        <f t="shared" ref="E9:E67" si="0">D9&amp;I9</f>
        <v>NF0A7QA1KS7M</v>
      </c>
      <c r="F9" s="7" t="s">
        <v>14</v>
      </c>
      <c r="G9" s="7" t="s">
        <v>15</v>
      </c>
      <c r="H9" s="7" t="s">
        <v>16</v>
      </c>
      <c r="I9" s="7" t="s">
        <v>20</v>
      </c>
      <c r="J9" s="7" t="s">
        <v>21</v>
      </c>
      <c r="K9" s="7" t="s">
        <v>249</v>
      </c>
      <c r="L9" s="7" t="s">
        <v>19</v>
      </c>
      <c r="M9" s="7">
        <v>6</v>
      </c>
      <c r="N9" s="21">
        <v>82.9</v>
      </c>
      <c r="O9" s="21">
        <v>149</v>
      </c>
      <c r="P9" s="8"/>
      <c r="Q9" s="14">
        <f>N9*P9</f>
        <v>0</v>
      </c>
    </row>
    <row r="10" spans="2:17" ht="80.099999999999994" customHeight="1">
      <c r="B10" s="7"/>
      <c r="C10" s="7" t="s">
        <v>12</v>
      </c>
      <c r="D10" s="7" t="s">
        <v>13</v>
      </c>
      <c r="E10" s="7" t="str">
        <f t="shared" si="0"/>
        <v>NF0A7QA1KS7XL</v>
      </c>
      <c r="F10" s="7" t="s">
        <v>14</v>
      </c>
      <c r="G10" s="7" t="s">
        <v>15</v>
      </c>
      <c r="H10" s="7" t="s">
        <v>16</v>
      </c>
      <c r="I10" s="7" t="s">
        <v>22</v>
      </c>
      <c r="J10" s="7" t="s">
        <v>23</v>
      </c>
      <c r="K10" s="7" t="s">
        <v>249</v>
      </c>
      <c r="L10" s="7" t="s">
        <v>19</v>
      </c>
      <c r="M10" s="7">
        <v>2</v>
      </c>
      <c r="N10" s="21">
        <v>82.9</v>
      </c>
      <c r="O10" s="21">
        <v>149</v>
      </c>
      <c r="P10" s="8"/>
      <c r="Q10" s="14">
        <f>N10*P10</f>
        <v>0</v>
      </c>
    </row>
    <row r="11" spans="2:17" ht="80.099999999999994" customHeight="1">
      <c r="B11" s="7"/>
      <c r="C11" s="7" t="s">
        <v>12</v>
      </c>
      <c r="D11" s="7" t="s">
        <v>24</v>
      </c>
      <c r="E11" s="7" t="str">
        <f t="shared" si="0"/>
        <v>NF0A7QA2KS7L</v>
      </c>
      <c r="F11" s="7" t="s">
        <v>25</v>
      </c>
      <c r="G11" s="7" t="s">
        <v>15</v>
      </c>
      <c r="H11" s="7" t="s">
        <v>16</v>
      </c>
      <c r="I11" s="7" t="s">
        <v>17</v>
      </c>
      <c r="J11" s="7" t="s">
        <v>26</v>
      </c>
      <c r="K11" s="7" t="s">
        <v>249</v>
      </c>
      <c r="L11" s="7" t="s">
        <v>19</v>
      </c>
      <c r="M11" s="7">
        <v>3</v>
      </c>
      <c r="N11" s="21">
        <v>77.400000000000006</v>
      </c>
      <c r="O11" s="21">
        <v>139</v>
      </c>
      <c r="P11" s="8"/>
      <c r="Q11" s="14">
        <f>N11*P11</f>
        <v>0</v>
      </c>
    </row>
    <row r="12" spans="2:17" ht="80.099999999999994" customHeight="1">
      <c r="B12" s="7"/>
      <c r="C12" s="7" t="s">
        <v>12</v>
      </c>
      <c r="D12" s="7" t="s">
        <v>24</v>
      </c>
      <c r="E12" s="7" t="str">
        <f t="shared" si="0"/>
        <v>NF0A7QA2KS7M</v>
      </c>
      <c r="F12" s="7" t="s">
        <v>25</v>
      </c>
      <c r="G12" s="7" t="s">
        <v>15</v>
      </c>
      <c r="H12" s="7" t="s">
        <v>16</v>
      </c>
      <c r="I12" s="7" t="s">
        <v>20</v>
      </c>
      <c r="J12" s="7" t="s">
        <v>27</v>
      </c>
      <c r="K12" s="7" t="s">
        <v>249</v>
      </c>
      <c r="L12" s="7" t="s">
        <v>19</v>
      </c>
      <c r="M12" s="7">
        <v>4</v>
      </c>
      <c r="N12" s="21">
        <v>77.400000000000006</v>
      </c>
      <c r="O12" s="21">
        <v>139</v>
      </c>
      <c r="P12" s="8"/>
      <c r="Q12" s="14">
        <f>N12*P12</f>
        <v>0</v>
      </c>
    </row>
    <row r="13" spans="2:17" ht="80.099999999999994" customHeight="1">
      <c r="B13" s="7"/>
      <c r="C13" s="7" t="s">
        <v>12</v>
      </c>
      <c r="D13" s="7" t="s">
        <v>24</v>
      </c>
      <c r="E13" s="7" t="str">
        <f t="shared" si="0"/>
        <v>NF0A7QA2KS7XL</v>
      </c>
      <c r="F13" s="7" t="s">
        <v>25</v>
      </c>
      <c r="G13" s="7" t="s">
        <v>15</v>
      </c>
      <c r="H13" s="7" t="s">
        <v>16</v>
      </c>
      <c r="I13" s="7" t="s">
        <v>22</v>
      </c>
      <c r="J13" s="7" t="s">
        <v>28</v>
      </c>
      <c r="K13" s="7" t="s">
        <v>249</v>
      </c>
      <c r="L13" s="7" t="s">
        <v>19</v>
      </c>
      <c r="M13" s="7">
        <v>2</v>
      </c>
      <c r="N13" s="21">
        <v>77.400000000000006</v>
      </c>
      <c r="O13" s="21">
        <v>139</v>
      </c>
      <c r="P13" s="8"/>
      <c r="Q13" s="14">
        <f>N13*P13</f>
        <v>0</v>
      </c>
    </row>
    <row r="14" spans="2:17" ht="80.099999999999994" customHeight="1">
      <c r="B14" s="7"/>
      <c r="C14" s="7" t="s">
        <v>12</v>
      </c>
      <c r="D14" s="7" t="s">
        <v>29</v>
      </c>
      <c r="E14" s="7" t="str">
        <f t="shared" si="0"/>
        <v>NF0A5A3X4U7L</v>
      </c>
      <c r="F14" s="7" t="s">
        <v>30</v>
      </c>
      <c r="G14" s="7" t="s">
        <v>31</v>
      </c>
      <c r="H14" s="7" t="s">
        <v>32</v>
      </c>
      <c r="I14" s="7" t="s">
        <v>17</v>
      </c>
      <c r="J14" s="7" t="s">
        <v>33</v>
      </c>
      <c r="K14" s="7" t="s">
        <v>249</v>
      </c>
      <c r="L14" s="7" t="s">
        <v>19</v>
      </c>
      <c r="M14" s="7">
        <v>2</v>
      </c>
      <c r="N14" s="21">
        <v>42.7</v>
      </c>
      <c r="O14" s="21">
        <v>75</v>
      </c>
      <c r="P14" s="8"/>
      <c r="Q14" s="14">
        <f>N14*P14</f>
        <v>0</v>
      </c>
    </row>
    <row r="15" spans="2:17" ht="80.099999999999994" customHeight="1">
      <c r="B15" s="7"/>
      <c r="C15" s="7" t="s">
        <v>12</v>
      </c>
      <c r="D15" s="7" t="s">
        <v>34</v>
      </c>
      <c r="E15" s="7" t="str">
        <f t="shared" si="0"/>
        <v>NF0A5G9FJK3XXL REG</v>
      </c>
      <c r="F15" s="7" t="s">
        <v>35</v>
      </c>
      <c r="G15" s="7" t="s">
        <v>36</v>
      </c>
      <c r="H15" s="7" t="s">
        <v>16</v>
      </c>
      <c r="I15" s="7" t="s">
        <v>37</v>
      </c>
      <c r="J15" s="7" t="s">
        <v>38</v>
      </c>
      <c r="K15" s="7" t="s">
        <v>249</v>
      </c>
      <c r="L15" s="7" t="s">
        <v>19</v>
      </c>
      <c r="M15" s="7">
        <v>4</v>
      </c>
      <c r="N15" s="21">
        <v>44.9</v>
      </c>
      <c r="O15" s="21">
        <v>79</v>
      </c>
      <c r="P15" s="8"/>
      <c r="Q15" s="14">
        <f>N15*P15</f>
        <v>0</v>
      </c>
    </row>
    <row r="16" spans="2:17" ht="80.099999999999994" customHeight="1">
      <c r="B16" s="8"/>
      <c r="C16" s="7" t="s">
        <v>12</v>
      </c>
      <c r="D16" s="8" t="s">
        <v>39</v>
      </c>
      <c r="E16" s="7" t="str">
        <f t="shared" si="0"/>
        <v>NF0A5J4Y3X430 REG</v>
      </c>
      <c r="F16" s="8" t="s">
        <v>40</v>
      </c>
      <c r="G16" s="8" t="s">
        <v>41</v>
      </c>
      <c r="H16" s="8" t="s">
        <v>16</v>
      </c>
      <c r="I16" s="8" t="s">
        <v>42</v>
      </c>
      <c r="J16" s="7" t="s">
        <v>43</v>
      </c>
      <c r="K16" s="7" t="s">
        <v>249</v>
      </c>
      <c r="L16" s="7" t="s">
        <v>19</v>
      </c>
      <c r="M16" s="7">
        <v>6</v>
      </c>
      <c r="N16" s="21">
        <v>55.7</v>
      </c>
      <c r="O16" s="21">
        <v>99</v>
      </c>
      <c r="P16" s="8"/>
      <c r="Q16" s="14">
        <f>N16*P16</f>
        <v>0</v>
      </c>
    </row>
    <row r="17" spans="2:17" ht="80.099999999999994" customHeight="1">
      <c r="B17" s="8"/>
      <c r="C17" s="7" t="s">
        <v>12</v>
      </c>
      <c r="D17" s="8" t="s">
        <v>39</v>
      </c>
      <c r="E17" s="7" t="str">
        <f t="shared" si="0"/>
        <v>NF0A5J4Y3X432 REG</v>
      </c>
      <c r="F17" s="8" t="s">
        <v>40</v>
      </c>
      <c r="G17" s="8" t="s">
        <v>41</v>
      </c>
      <c r="H17" s="8" t="s">
        <v>16</v>
      </c>
      <c r="I17" s="8" t="s">
        <v>44</v>
      </c>
      <c r="J17" s="7" t="s">
        <v>45</v>
      </c>
      <c r="K17" s="7" t="s">
        <v>249</v>
      </c>
      <c r="L17" s="7" t="s">
        <v>19</v>
      </c>
      <c r="M17" s="7">
        <v>8</v>
      </c>
      <c r="N17" s="21">
        <v>55.7</v>
      </c>
      <c r="O17" s="21">
        <v>99</v>
      </c>
      <c r="P17" s="8"/>
      <c r="Q17" s="14">
        <f>N17*P17</f>
        <v>0</v>
      </c>
    </row>
    <row r="18" spans="2:17" ht="80.099999999999994" customHeight="1">
      <c r="B18" s="8"/>
      <c r="C18" s="7" t="s">
        <v>12</v>
      </c>
      <c r="D18" s="8" t="s">
        <v>39</v>
      </c>
      <c r="E18" s="7" t="str">
        <f t="shared" si="0"/>
        <v>NF0A5J4Y3X434 REG</v>
      </c>
      <c r="F18" s="8" t="s">
        <v>40</v>
      </c>
      <c r="G18" s="8" t="s">
        <v>41</v>
      </c>
      <c r="H18" s="8" t="s">
        <v>16</v>
      </c>
      <c r="I18" s="8" t="s">
        <v>46</v>
      </c>
      <c r="J18" s="7" t="s">
        <v>47</v>
      </c>
      <c r="K18" s="7" t="s">
        <v>249</v>
      </c>
      <c r="L18" s="7" t="s">
        <v>19</v>
      </c>
      <c r="M18" s="7">
        <v>4</v>
      </c>
      <c r="N18" s="21">
        <v>55.7</v>
      </c>
      <c r="O18" s="21">
        <v>99</v>
      </c>
      <c r="P18" s="8"/>
      <c r="Q18" s="14">
        <f>N18*P18</f>
        <v>0</v>
      </c>
    </row>
    <row r="19" spans="2:17" ht="80.099999999999994" customHeight="1">
      <c r="B19" s="8"/>
      <c r="C19" s="7" t="s">
        <v>12</v>
      </c>
      <c r="D19" s="8" t="s">
        <v>39</v>
      </c>
      <c r="E19" s="7" t="str">
        <f t="shared" si="0"/>
        <v>NF0A5J4Y3X436 REG</v>
      </c>
      <c r="F19" s="8" t="s">
        <v>40</v>
      </c>
      <c r="G19" s="8" t="s">
        <v>41</v>
      </c>
      <c r="H19" s="8" t="s">
        <v>16</v>
      </c>
      <c r="I19" s="8" t="s">
        <v>48</v>
      </c>
      <c r="J19" s="7" t="s">
        <v>49</v>
      </c>
      <c r="K19" s="7" t="s">
        <v>249</v>
      </c>
      <c r="L19" s="7" t="s">
        <v>19</v>
      </c>
      <c r="M19" s="7">
        <v>2</v>
      </c>
      <c r="N19" s="21">
        <v>55.7</v>
      </c>
      <c r="O19" s="21">
        <v>99</v>
      </c>
      <c r="P19" s="8"/>
      <c r="Q19" s="14">
        <f>N19*P19</f>
        <v>0</v>
      </c>
    </row>
    <row r="20" spans="2:17" ht="80.099999999999994" customHeight="1">
      <c r="B20" s="8"/>
      <c r="C20" s="7" t="s">
        <v>12</v>
      </c>
      <c r="D20" s="8" t="s">
        <v>50</v>
      </c>
      <c r="E20" s="7" t="str">
        <f t="shared" si="0"/>
        <v>NF0A5J4YJK330 REG</v>
      </c>
      <c r="F20" s="8" t="s">
        <v>40</v>
      </c>
      <c r="G20" s="8" t="s">
        <v>36</v>
      </c>
      <c r="H20" s="8" t="s">
        <v>16</v>
      </c>
      <c r="I20" s="8" t="s">
        <v>42</v>
      </c>
      <c r="J20" s="7" t="s">
        <v>51</v>
      </c>
      <c r="K20" s="7" t="s">
        <v>249</v>
      </c>
      <c r="L20" s="7" t="s">
        <v>19</v>
      </c>
      <c r="M20" s="7">
        <v>10</v>
      </c>
      <c r="N20" s="21">
        <v>55.7</v>
      </c>
      <c r="O20" s="21">
        <v>99</v>
      </c>
      <c r="P20" s="8"/>
      <c r="Q20" s="14">
        <f>N20*P20</f>
        <v>0</v>
      </c>
    </row>
    <row r="21" spans="2:17" ht="80.099999999999994" customHeight="1">
      <c r="B21" s="8"/>
      <c r="C21" s="7" t="s">
        <v>12</v>
      </c>
      <c r="D21" s="8" t="s">
        <v>50</v>
      </c>
      <c r="E21" s="7" t="str">
        <f t="shared" si="0"/>
        <v>NF0A5J4YJK332 REG</v>
      </c>
      <c r="F21" s="8" t="s">
        <v>40</v>
      </c>
      <c r="G21" s="8" t="s">
        <v>36</v>
      </c>
      <c r="H21" s="8" t="s">
        <v>16</v>
      </c>
      <c r="I21" s="8" t="s">
        <v>44</v>
      </c>
      <c r="J21" s="7" t="s">
        <v>52</v>
      </c>
      <c r="K21" s="7" t="s">
        <v>249</v>
      </c>
      <c r="L21" s="7" t="s">
        <v>19</v>
      </c>
      <c r="M21" s="7">
        <v>12</v>
      </c>
      <c r="N21" s="21">
        <v>55.7</v>
      </c>
      <c r="O21" s="21">
        <v>99</v>
      </c>
      <c r="P21" s="8"/>
      <c r="Q21" s="14">
        <f>N21*P21</f>
        <v>0</v>
      </c>
    </row>
    <row r="22" spans="2:17" ht="80.099999999999994" customHeight="1">
      <c r="B22" s="8"/>
      <c r="C22" s="7" t="s">
        <v>12</v>
      </c>
      <c r="D22" s="8" t="s">
        <v>50</v>
      </c>
      <c r="E22" s="7" t="str">
        <f t="shared" si="0"/>
        <v>NF0A5J4YJK334 REG</v>
      </c>
      <c r="F22" s="8" t="s">
        <v>40</v>
      </c>
      <c r="G22" s="8" t="s">
        <v>36</v>
      </c>
      <c r="H22" s="8" t="s">
        <v>16</v>
      </c>
      <c r="I22" s="8" t="s">
        <v>46</v>
      </c>
      <c r="J22" s="7" t="s">
        <v>53</v>
      </c>
      <c r="K22" s="7" t="s">
        <v>249</v>
      </c>
      <c r="L22" s="7" t="s">
        <v>19</v>
      </c>
      <c r="M22" s="7">
        <v>6</v>
      </c>
      <c r="N22" s="21">
        <v>55.7</v>
      </c>
      <c r="O22" s="21">
        <v>99</v>
      </c>
      <c r="P22" s="8"/>
      <c r="Q22" s="14">
        <f>N22*P22</f>
        <v>0</v>
      </c>
    </row>
    <row r="23" spans="2:17" ht="80.099999999999994" customHeight="1">
      <c r="B23" s="8"/>
      <c r="C23" s="7" t="s">
        <v>12</v>
      </c>
      <c r="D23" s="8" t="s">
        <v>50</v>
      </c>
      <c r="E23" s="7" t="str">
        <f t="shared" si="0"/>
        <v>NF0A5J4YJK336 REG</v>
      </c>
      <c r="F23" s="8" t="s">
        <v>40</v>
      </c>
      <c r="G23" s="8" t="s">
        <v>36</v>
      </c>
      <c r="H23" s="8" t="s">
        <v>16</v>
      </c>
      <c r="I23" s="8" t="s">
        <v>48</v>
      </c>
      <c r="J23" s="7" t="s">
        <v>54</v>
      </c>
      <c r="K23" s="7" t="s">
        <v>249</v>
      </c>
      <c r="L23" s="7" t="s">
        <v>19</v>
      </c>
      <c r="M23" s="7">
        <v>2</v>
      </c>
      <c r="N23" s="21">
        <v>55.7</v>
      </c>
      <c r="O23" s="21">
        <v>99</v>
      </c>
      <c r="P23" s="8"/>
      <c r="Q23" s="14">
        <f>N23*P23</f>
        <v>0</v>
      </c>
    </row>
    <row r="24" spans="2:17" ht="80.099999999999994" customHeight="1">
      <c r="B24" s="5"/>
      <c r="C24" s="7" t="s">
        <v>12</v>
      </c>
      <c r="D24" s="8" t="s">
        <v>55</v>
      </c>
      <c r="E24" s="7" t="str">
        <f t="shared" si="0"/>
        <v>NF0A5JCRNY7055</v>
      </c>
      <c r="F24" s="8" t="s">
        <v>56</v>
      </c>
      <c r="G24" s="8" t="s">
        <v>57</v>
      </c>
      <c r="H24" s="8" t="s">
        <v>58</v>
      </c>
      <c r="I24" s="8" t="s">
        <v>59</v>
      </c>
      <c r="J24" s="7" t="s">
        <v>60</v>
      </c>
      <c r="K24" s="7" t="s">
        <v>249</v>
      </c>
      <c r="L24" s="7" t="s">
        <v>19</v>
      </c>
      <c r="M24" s="7">
        <v>1</v>
      </c>
      <c r="N24" s="21">
        <v>84.6</v>
      </c>
      <c r="O24" s="21">
        <v>145</v>
      </c>
      <c r="P24" s="8"/>
      <c r="Q24" s="14">
        <f>N24*P24</f>
        <v>0</v>
      </c>
    </row>
    <row r="25" spans="2:17" ht="80.099999999999994" customHeight="1">
      <c r="B25" s="5"/>
      <c r="C25" s="7" t="s">
        <v>12</v>
      </c>
      <c r="D25" s="8" t="s">
        <v>55</v>
      </c>
      <c r="E25" s="7" t="str">
        <f t="shared" si="0"/>
        <v>NF0A5JCRNY7060</v>
      </c>
      <c r="F25" s="8" t="s">
        <v>56</v>
      </c>
      <c r="G25" s="8" t="s">
        <v>57</v>
      </c>
      <c r="H25" s="8" t="s">
        <v>58</v>
      </c>
      <c r="I25" s="8" t="s">
        <v>61</v>
      </c>
      <c r="J25" s="7" t="s">
        <v>62</v>
      </c>
      <c r="K25" s="7" t="s">
        <v>249</v>
      </c>
      <c r="L25" s="7" t="s">
        <v>19</v>
      </c>
      <c r="M25" s="7">
        <v>3</v>
      </c>
      <c r="N25" s="21">
        <v>84.6</v>
      </c>
      <c r="O25" s="21">
        <v>145</v>
      </c>
      <c r="P25" s="8"/>
      <c r="Q25" s="14">
        <f>N25*P25</f>
        <v>0</v>
      </c>
    </row>
    <row r="26" spans="2:17" ht="80.099999999999994" customHeight="1">
      <c r="B26" s="5"/>
      <c r="C26" s="7" t="s">
        <v>12</v>
      </c>
      <c r="D26" s="8" t="s">
        <v>55</v>
      </c>
      <c r="E26" s="7" t="str">
        <f t="shared" si="0"/>
        <v>NF0A5JCRNY7065</v>
      </c>
      <c r="F26" s="8" t="s">
        <v>56</v>
      </c>
      <c r="G26" s="8" t="s">
        <v>57</v>
      </c>
      <c r="H26" s="8" t="s">
        <v>58</v>
      </c>
      <c r="I26" s="8" t="s">
        <v>63</v>
      </c>
      <c r="J26" s="7" t="s">
        <v>64</v>
      </c>
      <c r="K26" s="7" t="s">
        <v>249</v>
      </c>
      <c r="L26" s="7" t="s">
        <v>19</v>
      </c>
      <c r="M26" s="7">
        <v>6</v>
      </c>
      <c r="N26" s="21">
        <v>84.6</v>
      </c>
      <c r="O26" s="21">
        <v>145</v>
      </c>
      <c r="P26" s="8"/>
      <c r="Q26" s="14">
        <f>N26*P26</f>
        <v>0</v>
      </c>
    </row>
    <row r="27" spans="2:17" ht="80.099999999999994" customHeight="1">
      <c r="B27" s="5"/>
      <c r="C27" s="7" t="s">
        <v>12</v>
      </c>
      <c r="D27" s="8" t="s">
        <v>55</v>
      </c>
      <c r="E27" s="7" t="str">
        <f t="shared" si="0"/>
        <v>NF0A5JCRNY7070</v>
      </c>
      <c r="F27" s="8" t="s">
        <v>56</v>
      </c>
      <c r="G27" s="8" t="s">
        <v>57</v>
      </c>
      <c r="H27" s="8" t="s">
        <v>58</v>
      </c>
      <c r="I27" s="8" t="s">
        <v>65</v>
      </c>
      <c r="J27" s="7" t="s">
        <v>66</v>
      </c>
      <c r="K27" s="7" t="s">
        <v>249</v>
      </c>
      <c r="L27" s="7" t="s">
        <v>19</v>
      </c>
      <c r="M27" s="7">
        <v>6</v>
      </c>
      <c r="N27" s="21">
        <v>84.6</v>
      </c>
      <c r="O27" s="21">
        <v>145</v>
      </c>
      <c r="P27" s="8"/>
      <c r="Q27" s="14">
        <f>N27*P27</f>
        <v>0</v>
      </c>
    </row>
    <row r="28" spans="2:17" ht="80.099999999999994" customHeight="1">
      <c r="B28" s="5"/>
      <c r="C28" s="7" t="s">
        <v>12</v>
      </c>
      <c r="D28" s="8" t="s">
        <v>55</v>
      </c>
      <c r="E28" s="7" t="str">
        <f t="shared" si="0"/>
        <v>NF0A5JCRNY7075</v>
      </c>
      <c r="F28" s="8" t="s">
        <v>56</v>
      </c>
      <c r="G28" s="8" t="s">
        <v>57</v>
      </c>
      <c r="H28" s="8" t="s">
        <v>58</v>
      </c>
      <c r="I28" s="8" t="s">
        <v>67</v>
      </c>
      <c r="J28" s="7" t="s">
        <v>68</v>
      </c>
      <c r="K28" s="7" t="s">
        <v>249</v>
      </c>
      <c r="L28" s="7" t="s">
        <v>19</v>
      </c>
      <c r="M28" s="7">
        <v>3</v>
      </c>
      <c r="N28" s="21">
        <v>84.6</v>
      </c>
      <c r="O28" s="21">
        <v>145</v>
      </c>
      <c r="P28" s="8"/>
      <c r="Q28" s="14">
        <f>N28*P28</f>
        <v>0</v>
      </c>
    </row>
    <row r="29" spans="2:17" ht="80.099999999999994" customHeight="1">
      <c r="B29" s="5"/>
      <c r="C29" s="7" t="s">
        <v>12</v>
      </c>
      <c r="D29" s="8" t="s">
        <v>55</v>
      </c>
      <c r="E29" s="7" t="str">
        <f t="shared" si="0"/>
        <v>NF0A5JCRNY7080</v>
      </c>
      <c r="F29" s="8" t="s">
        <v>56</v>
      </c>
      <c r="G29" s="8" t="s">
        <v>57</v>
      </c>
      <c r="H29" s="8" t="s">
        <v>58</v>
      </c>
      <c r="I29" s="8" t="s">
        <v>69</v>
      </c>
      <c r="J29" s="7" t="s">
        <v>70</v>
      </c>
      <c r="K29" s="7" t="s">
        <v>249</v>
      </c>
      <c r="L29" s="7" t="s">
        <v>19</v>
      </c>
      <c r="M29" s="7">
        <v>1</v>
      </c>
      <c r="N29" s="21">
        <v>84.6</v>
      </c>
      <c r="O29" s="21">
        <v>145</v>
      </c>
      <c r="P29" s="8"/>
      <c r="Q29" s="14">
        <f>N29*P29</f>
        <v>0</v>
      </c>
    </row>
    <row r="30" spans="2:17" ht="80.099999999999994" customHeight="1">
      <c r="B30" s="5"/>
      <c r="C30" s="7" t="s">
        <v>12</v>
      </c>
      <c r="D30" s="9" t="s">
        <v>71</v>
      </c>
      <c r="E30" s="7" t="str">
        <f t="shared" si="0"/>
        <v>NF0A5JCWNY7100</v>
      </c>
      <c r="F30" s="8" t="s">
        <v>72</v>
      </c>
      <c r="G30" s="8" t="s">
        <v>57</v>
      </c>
      <c r="H30" s="8" t="s">
        <v>58</v>
      </c>
      <c r="I30" s="8" t="s">
        <v>73</v>
      </c>
      <c r="J30" s="7" t="s">
        <v>74</v>
      </c>
      <c r="K30" s="7" t="s">
        <v>249</v>
      </c>
      <c r="L30" s="7" t="s">
        <v>19</v>
      </c>
      <c r="M30" s="7">
        <v>2</v>
      </c>
      <c r="N30" s="21">
        <v>90.3</v>
      </c>
      <c r="O30" s="21">
        <v>155</v>
      </c>
      <c r="P30" s="8"/>
      <c r="Q30" s="14">
        <f>N30*P30</f>
        <v>0</v>
      </c>
    </row>
    <row r="31" spans="2:17" ht="80.099999999999994" customHeight="1">
      <c r="B31" s="5"/>
      <c r="C31" s="7" t="s">
        <v>12</v>
      </c>
      <c r="D31" s="8" t="s">
        <v>71</v>
      </c>
      <c r="E31" s="7" t="str">
        <f t="shared" si="0"/>
        <v>NF0A5JCWNY7105</v>
      </c>
      <c r="F31" s="8" t="s">
        <v>72</v>
      </c>
      <c r="G31" s="8" t="s">
        <v>57</v>
      </c>
      <c r="H31" s="8" t="s">
        <v>58</v>
      </c>
      <c r="I31" s="8" t="s">
        <v>75</v>
      </c>
      <c r="J31" s="7" t="s">
        <v>76</v>
      </c>
      <c r="K31" s="7" t="s">
        <v>249</v>
      </c>
      <c r="L31" s="7" t="s">
        <v>19</v>
      </c>
      <c r="M31" s="7">
        <v>1</v>
      </c>
      <c r="N31" s="21">
        <v>90.3</v>
      </c>
      <c r="O31" s="21">
        <v>155</v>
      </c>
      <c r="P31" s="8"/>
      <c r="Q31" s="14">
        <f>N31*P31</f>
        <v>0</v>
      </c>
    </row>
    <row r="32" spans="2:17" ht="80.099999999999994" customHeight="1">
      <c r="B32" s="5"/>
      <c r="C32" s="7" t="s">
        <v>12</v>
      </c>
      <c r="D32" s="8" t="s">
        <v>71</v>
      </c>
      <c r="E32" s="7" t="str">
        <f t="shared" si="0"/>
        <v>NF0A5JCWNY7110</v>
      </c>
      <c r="F32" s="8" t="s">
        <v>72</v>
      </c>
      <c r="G32" s="8" t="s">
        <v>57</v>
      </c>
      <c r="H32" s="8" t="s">
        <v>58</v>
      </c>
      <c r="I32" s="8" t="s">
        <v>77</v>
      </c>
      <c r="J32" s="7" t="s">
        <v>78</v>
      </c>
      <c r="K32" s="7" t="s">
        <v>249</v>
      </c>
      <c r="L32" s="7" t="s">
        <v>19</v>
      </c>
      <c r="M32" s="7">
        <v>1</v>
      </c>
      <c r="N32" s="21">
        <v>90.3</v>
      </c>
      <c r="O32" s="21">
        <v>155</v>
      </c>
      <c r="P32" s="8"/>
      <c r="Q32" s="14">
        <f>N32*P32</f>
        <v>0</v>
      </c>
    </row>
    <row r="33" spans="2:17" ht="80.099999999999994" customHeight="1">
      <c r="B33" s="5"/>
      <c r="C33" s="7" t="s">
        <v>12</v>
      </c>
      <c r="D33" s="8" t="s">
        <v>71</v>
      </c>
      <c r="E33" s="7" t="str">
        <f t="shared" si="0"/>
        <v>NF0A5JCWNY7080</v>
      </c>
      <c r="F33" s="8" t="s">
        <v>72</v>
      </c>
      <c r="G33" s="8" t="s">
        <v>57</v>
      </c>
      <c r="H33" s="8" t="s">
        <v>58</v>
      </c>
      <c r="I33" s="8" t="s">
        <v>69</v>
      </c>
      <c r="J33" s="7" t="s">
        <v>79</v>
      </c>
      <c r="K33" s="7" t="s">
        <v>249</v>
      </c>
      <c r="L33" s="7" t="s">
        <v>19</v>
      </c>
      <c r="M33" s="7">
        <v>1</v>
      </c>
      <c r="N33" s="21">
        <v>90.3</v>
      </c>
      <c r="O33" s="21">
        <v>155</v>
      </c>
      <c r="P33" s="8"/>
      <c r="Q33" s="14">
        <f>N33*P33</f>
        <v>0</v>
      </c>
    </row>
    <row r="34" spans="2:17" ht="80.099999999999994" customHeight="1">
      <c r="B34" s="5"/>
      <c r="C34" s="7" t="s">
        <v>12</v>
      </c>
      <c r="D34" s="8" t="s">
        <v>71</v>
      </c>
      <c r="E34" s="7" t="str">
        <f t="shared" si="0"/>
        <v>NF0A5JCWNY7085</v>
      </c>
      <c r="F34" s="8" t="s">
        <v>72</v>
      </c>
      <c r="G34" s="8" t="s">
        <v>57</v>
      </c>
      <c r="H34" s="8" t="s">
        <v>58</v>
      </c>
      <c r="I34" s="8" t="s">
        <v>80</v>
      </c>
      <c r="J34" s="7" t="s">
        <v>81</v>
      </c>
      <c r="K34" s="7" t="s">
        <v>249</v>
      </c>
      <c r="L34" s="7" t="s">
        <v>19</v>
      </c>
      <c r="M34" s="7">
        <v>6</v>
      </c>
      <c r="N34" s="21">
        <v>90.3</v>
      </c>
      <c r="O34" s="21">
        <v>155</v>
      </c>
      <c r="P34" s="8"/>
      <c r="Q34" s="14">
        <f>N34*P34</f>
        <v>0</v>
      </c>
    </row>
    <row r="35" spans="2:17" ht="80.099999999999994" customHeight="1">
      <c r="B35" s="5"/>
      <c r="C35" s="7" t="s">
        <v>12</v>
      </c>
      <c r="D35" s="8" t="s">
        <v>71</v>
      </c>
      <c r="E35" s="7" t="str">
        <f t="shared" si="0"/>
        <v>NF0A5JCWNY7090</v>
      </c>
      <c r="F35" s="8" t="s">
        <v>72</v>
      </c>
      <c r="G35" s="8" t="s">
        <v>57</v>
      </c>
      <c r="H35" s="8" t="s">
        <v>58</v>
      </c>
      <c r="I35" s="8" t="s">
        <v>82</v>
      </c>
      <c r="J35" s="7" t="s">
        <v>83</v>
      </c>
      <c r="K35" s="7" t="s">
        <v>249</v>
      </c>
      <c r="L35" s="7" t="s">
        <v>19</v>
      </c>
      <c r="M35" s="7">
        <v>6</v>
      </c>
      <c r="N35" s="21">
        <v>90.3</v>
      </c>
      <c r="O35" s="21">
        <v>155</v>
      </c>
      <c r="P35" s="8"/>
      <c r="Q35" s="14">
        <f>N35*P35</f>
        <v>0</v>
      </c>
    </row>
    <row r="36" spans="2:17" ht="80.099999999999994" customHeight="1">
      <c r="B36" s="5"/>
      <c r="C36" s="7" t="s">
        <v>12</v>
      </c>
      <c r="D36" s="8" t="s">
        <v>71</v>
      </c>
      <c r="E36" s="7" t="str">
        <f t="shared" si="0"/>
        <v>NF0A5JCWNY7095</v>
      </c>
      <c r="F36" s="8" t="s">
        <v>72</v>
      </c>
      <c r="G36" s="8" t="s">
        <v>57</v>
      </c>
      <c r="H36" s="8" t="s">
        <v>58</v>
      </c>
      <c r="I36" s="8" t="s">
        <v>84</v>
      </c>
      <c r="J36" s="7" t="s">
        <v>85</v>
      </c>
      <c r="K36" s="7" t="s">
        <v>249</v>
      </c>
      <c r="L36" s="7" t="s">
        <v>19</v>
      </c>
      <c r="M36" s="7">
        <v>3</v>
      </c>
      <c r="N36" s="21">
        <v>90.3</v>
      </c>
      <c r="O36" s="21">
        <v>155</v>
      </c>
      <c r="P36" s="8"/>
      <c r="Q36" s="14">
        <f>N36*P36</f>
        <v>0</v>
      </c>
    </row>
    <row r="37" spans="2:17" ht="80.099999999999994" customHeight="1">
      <c r="B37" s="5"/>
      <c r="C37" s="7" t="s">
        <v>12</v>
      </c>
      <c r="D37" s="9" t="s">
        <v>86</v>
      </c>
      <c r="E37" s="7" t="str">
        <f t="shared" si="0"/>
        <v>NF0A5JCWTDN100</v>
      </c>
      <c r="F37" s="8" t="s">
        <v>72</v>
      </c>
      <c r="G37" s="8" t="s">
        <v>87</v>
      </c>
      <c r="H37" s="8" t="s">
        <v>58</v>
      </c>
      <c r="I37" s="8" t="s">
        <v>73</v>
      </c>
      <c r="J37" s="7" t="s">
        <v>88</v>
      </c>
      <c r="K37" s="7" t="s">
        <v>249</v>
      </c>
      <c r="L37" s="7" t="s">
        <v>19</v>
      </c>
      <c r="M37" s="7">
        <v>1</v>
      </c>
      <c r="N37" s="21">
        <v>90.3</v>
      </c>
      <c r="O37" s="21">
        <v>155</v>
      </c>
      <c r="P37" s="8"/>
      <c r="Q37" s="14">
        <f>N37*P37</f>
        <v>0</v>
      </c>
    </row>
    <row r="38" spans="2:17" ht="80.099999999999994" customHeight="1">
      <c r="B38" s="5"/>
      <c r="C38" s="7" t="s">
        <v>12</v>
      </c>
      <c r="D38" s="8" t="s">
        <v>86</v>
      </c>
      <c r="E38" s="7" t="str">
        <f t="shared" si="0"/>
        <v>NF0A5JCWTDN080</v>
      </c>
      <c r="F38" s="8" t="s">
        <v>72</v>
      </c>
      <c r="G38" s="8" t="s">
        <v>87</v>
      </c>
      <c r="H38" s="8" t="s">
        <v>58</v>
      </c>
      <c r="I38" s="8" t="s">
        <v>69</v>
      </c>
      <c r="J38" s="7" t="s">
        <v>89</v>
      </c>
      <c r="K38" s="7" t="s">
        <v>249</v>
      </c>
      <c r="L38" s="7" t="s">
        <v>19</v>
      </c>
      <c r="M38" s="7">
        <v>1</v>
      </c>
      <c r="N38" s="21">
        <v>90.3</v>
      </c>
      <c r="O38" s="21">
        <v>155</v>
      </c>
      <c r="P38" s="8"/>
      <c r="Q38" s="14">
        <f>N38*P38</f>
        <v>0</v>
      </c>
    </row>
    <row r="39" spans="2:17" ht="80.099999999999994" customHeight="1">
      <c r="B39" s="5"/>
      <c r="C39" s="7" t="s">
        <v>12</v>
      </c>
      <c r="D39" s="8" t="s">
        <v>86</v>
      </c>
      <c r="E39" s="7" t="str">
        <f t="shared" si="0"/>
        <v>NF0A5JCWTDN085</v>
      </c>
      <c r="F39" s="8" t="s">
        <v>72</v>
      </c>
      <c r="G39" s="8" t="s">
        <v>87</v>
      </c>
      <c r="H39" s="8" t="s">
        <v>58</v>
      </c>
      <c r="I39" s="8" t="s">
        <v>80</v>
      </c>
      <c r="J39" s="7" t="s">
        <v>90</v>
      </c>
      <c r="K39" s="7" t="s">
        <v>249</v>
      </c>
      <c r="L39" s="7" t="s">
        <v>19</v>
      </c>
      <c r="M39" s="7">
        <v>3</v>
      </c>
      <c r="N39" s="21">
        <v>90.3</v>
      </c>
      <c r="O39" s="21">
        <v>155</v>
      </c>
      <c r="P39" s="8"/>
      <c r="Q39" s="14">
        <f>N39*P39</f>
        <v>0</v>
      </c>
    </row>
    <row r="40" spans="2:17" ht="80.099999999999994" customHeight="1">
      <c r="B40" s="5"/>
      <c r="C40" s="7" t="s">
        <v>12</v>
      </c>
      <c r="D40" s="8" t="s">
        <v>86</v>
      </c>
      <c r="E40" s="7" t="str">
        <f t="shared" si="0"/>
        <v>NF0A5JCWTDN090</v>
      </c>
      <c r="F40" s="8" t="s">
        <v>72</v>
      </c>
      <c r="G40" s="8" t="s">
        <v>87</v>
      </c>
      <c r="H40" s="8" t="s">
        <v>58</v>
      </c>
      <c r="I40" s="8" t="s">
        <v>82</v>
      </c>
      <c r="J40" s="7" t="s">
        <v>91</v>
      </c>
      <c r="K40" s="7" t="s">
        <v>249</v>
      </c>
      <c r="L40" s="7" t="s">
        <v>19</v>
      </c>
      <c r="M40" s="7">
        <v>3</v>
      </c>
      <c r="N40" s="21">
        <v>90.3</v>
      </c>
      <c r="O40" s="21">
        <v>155</v>
      </c>
      <c r="P40" s="8"/>
      <c r="Q40" s="14">
        <f>N40*P40</f>
        <v>0</v>
      </c>
    </row>
    <row r="41" spans="2:17" ht="80.099999999999994" customHeight="1">
      <c r="B41" s="5"/>
      <c r="C41" s="7" t="s">
        <v>12</v>
      </c>
      <c r="D41" s="8" t="s">
        <v>86</v>
      </c>
      <c r="E41" s="7" t="str">
        <f t="shared" si="0"/>
        <v>NF0A5JCWTDN095</v>
      </c>
      <c r="F41" s="8" t="s">
        <v>72</v>
      </c>
      <c r="G41" s="8" t="s">
        <v>87</v>
      </c>
      <c r="H41" s="8" t="s">
        <v>58</v>
      </c>
      <c r="I41" s="8" t="s">
        <v>84</v>
      </c>
      <c r="J41" s="7" t="s">
        <v>92</v>
      </c>
      <c r="K41" s="7" t="s">
        <v>249</v>
      </c>
      <c r="L41" s="7" t="s">
        <v>19</v>
      </c>
      <c r="M41" s="7">
        <v>2</v>
      </c>
      <c r="N41" s="21">
        <v>90.3</v>
      </c>
      <c r="O41" s="21">
        <v>155</v>
      </c>
      <c r="P41" s="8"/>
      <c r="Q41" s="14">
        <f>N41*P41</f>
        <v>0</v>
      </c>
    </row>
    <row r="42" spans="2:17" ht="80.099999999999994" customHeight="1">
      <c r="B42" s="8"/>
      <c r="C42" s="7" t="s">
        <v>12</v>
      </c>
      <c r="D42" s="9" t="s">
        <v>93</v>
      </c>
      <c r="E42" s="7" t="str">
        <f t="shared" si="0"/>
        <v>NF0A7QCX4Q5L</v>
      </c>
      <c r="F42" s="8" t="s">
        <v>94</v>
      </c>
      <c r="G42" s="8" t="s">
        <v>95</v>
      </c>
      <c r="H42" s="8" t="s">
        <v>32</v>
      </c>
      <c r="I42" s="8" t="s">
        <v>17</v>
      </c>
      <c r="J42" s="7" t="s">
        <v>96</v>
      </c>
      <c r="K42" s="7" t="s">
        <v>249</v>
      </c>
      <c r="L42" s="7" t="s">
        <v>19</v>
      </c>
      <c r="M42" s="7">
        <v>8</v>
      </c>
      <c r="N42" s="21">
        <v>55.7</v>
      </c>
      <c r="O42" s="21">
        <v>99</v>
      </c>
      <c r="P42" s="8"/>
      <c r="Q42" s="14">
        <f>N42*P42</f>
        <v>0</v>
      </c>
    </row>
    <row r="43" spans="2:17" ht="80.099999999999994" customHeight="1">
      <c r="B43" s="8"/>
      <c r="C43" s="7" t="s">
        <v>12</v>
      </c>
      <c r="D43" s="8" t="s">
        <v>93</v>
      </c>
      <c r="E43" s="7" t="str">
        <f t="shared" si="0"/>
        <v>NF0A7QCX4Q5M</v>
      </c>
      <c r="F43" s="8" t="s">
        <v>94</v>
      </c>
      <c r="G43" s="8" t="s">
        <v>95</v>
      </c>
      <c r="H43" s="8" t="s">
        <v>32</v>
      </c>
      <c r="I43" s="8" t="s">
        <v>20</v>
      </c>
      <c r="J43" s="7" t="s">
        <v>97</v>
      </c>
      <c r="K43" s="7" t="s">
        <v>249</v>
      </c>
      <c r="L43" s="7" t="s">
        <v>19</v>
      </c>
      <c r="M43" s="7">
        <v>7</v>
      </c>
      <c r="N43" s="21">
        <v>55.7</v>
      </c>
      <c r="O43" s="21">
        <v>99</v>
      </c>
      <c r="P43" s="8"/>
      <c r="Q43" s="14">
        <f>N43*P43</f>
        <v>0</v>
      </c>
    </row>
    <row r="44" spans="2:17" ht="80.099999999999994" customHeight="1">
      <c r="B44" s="8"/>
      <c r="C44" s="7" t="s">
        <v>12</v>
      </c>
      <c r="D44" s="8" t="s">
        <v>93</v>
      </c>
      <c r="E44" s="7" t="str">
        <f t="shared" si="0"/>
        <v>NF0A7QCX4Q5S</v>
      </c>
      <c r="F44" s="8" t="s">
        <v>94</v>
      </c>
      <c r="G44" s="8" t="s">
        <v>95</v>
      </c>
      <c r="H44" s="8" t="s">
        <v>32</v>
      </c>
      <c r="I44" s="8" t="s">
        <v>98</v>
      </c>
      <c r="J44" s="7" t="s">
        <v>99</v>
      </c>
      <c r="K44" s="7" t="s">
        <v>249</v>
      </c>
      <c r="L44" s="7" t="s">
        <v>19</v>
      </c>
      <c r="M44" s="7">
        <v>1</v>
      </c>
      <c r="N44" s="21">
        <v>55.7</v>
      </c>
      <c r="O44" s="21">
        <v>99</v>
      </c>
      <c r="P44" s="8"/>
      <c r="Q44" s="14">
        <f>N44*P44</f>
        <v>0</v>
      </c>
    </row>
    <row r="45" spans="2:17" ht="80.099999999999994" customHeight="1">
      <c r="B45" s="8"/>
      <c r="C45" s="7" t="s">
        <v>12</v>
      </c>
      <c r="D45" s="8" t="s">
        <v>93</v>
      </c>
      <c r="E45" s="7" t="str">
        <f t="shared" si="0"/>
        <v>NF0A7QCX4Q5XL</v>
      </c>
      <c r="F45" s="8" t="s">
        <v>94</v>
      </c>
      <c r="G45" s="8" t="s">
        <v>95</v>
      </c>
      <c r="H45" s="8" t="s">
        <v>32</v>
      </c>
      <c r="I45" s="8" t="s">
        <v>22</v>
      </c>
      <c r="J45" s="7" t="s">
        <v>100</v>
      </c>
      <c r="K45" s="7" t="s">
        <v>249</v>
      </c>
      <c r="L45" s="7" t="s">
        <v>19</v>
      </c>
      <c r="M45" s="7">
        <v>4</v>
      </c>
      <c r="N45" s="21">
        <v>55.7</v>
      </c>
      <c r="O45" s="21">
        <v>99</v>
      </c>
      <c r="P45" s="8"/>
      <c r="Q45" s="14">
        <f>N45*P45</f>
        <v>0</v>
      </c>
    </row>
    <row r="46" spans="2:17" ht="80.099999999999994" customHeight="1">
      <c r="B46" s="8"/>
      <c r="C46" s="7" t="s">
        <v>12</v>
      </c>
      <c r="D46" s="8" t="s">
        <v>101</v>
      </c>
      <c r="E46" s="7" t="str">
        <f t="shared" si="0"/>
        <v>NF0A7QEYUBRL</v>
      </c>
      <c r="F46" s="8" t="s">
        <v>102</v>
      </c>
      <c r="G46" s="8" t="s">
        <v>103</v>
      </c>
      <c r="H46" s="8" t="s">
        <v>32</v>
      </c>
      <c r="I46" s="8" t="s">
        <v>17</v>
      </c>
      <c r="J46" s="7" t="s">
        <v>104</v>
      </c>
      <c r="K46" s="7" t="s">
        <v>249</v>
      </c>
      <c r="L46" s="7" t="s">
        <v>19</v>
      </c>
      <c r="M46" s="7">
        <v>4</v>
      </c>
      <c r="N46" s="21">
        <v>50.3</v>
      </c>
      <c r="O46" s="21">
        <v>89</v>
      </c>
      <c r="P46" s="8"/>
      <c r="Q46" s="14">
        <f>N46*P46</f>
        <v>0</v>
      </c>
    </row>
    <row r="47" spans="2:17" ht="80.099999999999994" customHeight="1">
      <c r="B47" s="8"/>
      <c r="C47" s="7" t="s">
        <v>12</v>
      </c>
      <c r="D47" s="8" t="s">
        <v>101</v>
      </c>
      <c r="E47" s="7" t="str">
        <f t="shared" si="0"/>
        <v>NF0A7QEYUBRM</v>
      </c>
      <c r="F47" s="8" t="s">
        <v>102</v>
      </c>
      <c r="G47" s="8" t="s">
        <v>103</v>
      </c>
      <c r="H47" s="8" t="s">
        <v>32</v>
      </c>
      <c r="I47" s="8" t="s">
        <v>20</v>
      </c>
      <c r="J47" s="7" t="s">
        <v>105</v>
      </c>
      <c r="K47" s="7" t="s">
        <v>249</v>
      </c>
      <c r="L47" s="7" t="s">
        <v>19</v>
      </c>
      <c r="M47" s="7">
        <v>3</v>
      </c>
      <c r="N47" s="21">
        <v>50.3</v>
      </c>
      <c r="O47" s="21">
        <v>89</v>
      </c>
      <c r="P47" s="8"/>
      <c r="Q47" s="14">
        <f>N47*P47</f>
        <v>0</v>
      </c>
    </row>
    <row r="48" spans="2:17" ht="80.099999999999994" customHeight="1">
      <c r="B48" s="8"/>
      <c r="C48" s="7" t="s">
        <v>12</v>
      </c>
      <c r="D48" s="8" t="s">
        <v>101</v>
      </c>
      <c r="E48" s="7" t="str">
        <f t="shared" si="0"/>
        <v>NF0A7QEYUBRXL</v>
      </c>
      <c r="F48" s="8" t="s">
        <v>102</v>
      </c>
      <c r="G48" s="8" t="s">
        <v>103</v>
      </c>
      <c r="H48" s="8" t="s">
        <v>32</v>
      </c>
      <c r="I48" s="8" t="s">
        <v>22</v>
      </c>
      <c r="J48" s="7" t="s">
        <v>106</v>
      </c>
      <c r="K48" s="7" t="s">
        <v>249</v>
      </c>
      <c r="L48" s="7" t="s">
        <v>19</v>
      </c>
      <c r="M48" s="7">
        <v>2</v>
      </c>
      <c r="N48" s="21">
        <v>50.3</v>
      </c>
      <c r="O48" s="21">
        <v>89</v>
      </c>
      <c r="P48" s="8"/>
      <c r="Q48" s="14">
        <f>N48*P48</f>
        <v>0</v>
      </c>
    </row>
    <row r="49" spans="2:17" ht="80.099999999999994" customHeight="1">
      <c r="B49" s="5"/>
      <c r="C49" s="7" t="s">
        <v>12</v>
      </c>
      <c r="D49" s="8" t="s">
        <v>107</v>
      </c>
      <c r="E49" s="7" t="str">
        <f t="shared" si="0"/>
        <v>NF0A7W4A1XF100</v>
      </c>
      <c r="F49" s="8" t="s">
        <v>108</v>
      </c>
      <c r="G49" s="8" t="s">
        <v>109</v>
      </c>
      <c r="H49" s="8" t="s">
        <v>58</v>
      </c>
      <c r="I49" s="8" t="s">
        <v>73</v>
      </c>
      <c r="J49" s="7" t="s">
        <v>110</v>
      </c>
      <c r="K49" s="7" t="s">
        <v>249</v>
      </c>
      <c r="L49" s="7" t="s">
        <v>19</v>
      </c>
      <c r="M49" s="7">
        <v>1</v>
      </c>
      <c r="N49" s="21">
        <v>72</v>
      </c>
      <c r="O49" s="21">
        <v>129</v>
      </c>
      <c r="P49" s="8"/>
      <c r="Q49" s="14">
        <f>N49*P49</f>
        <v>0</v>
      </c>
    </row>
    <row r="50" spans="2:17" ht="80.099999999999994" customHeight="1">
      <c r="B50" s="5"/>
      <c r="C50" s="7" t="s">
        <v>12</v>
      </c>
      <c r="D50" s="8" t="s">
        <v>107</v>
      </c>
      <c r="E50" s="7" t="str">
        <f t="shared" si="0"/>
        <v>NF0A7W4A1XF105</v>
      </c>
      <c r="F50" s="8" t="s">
        <v>108</v>
      </c>
      <c r="G50" s="8" t="s">
        <v>109</v>
      </c>
      <c r="H50" s="8" t="s">
        <v>58</v>
      </c>
      <c r="I50" s="8" t="s">
        <v>75</v>
      </c>
      <c r="J50" s="7" t="s">
        <v>111</v>
      </c>
      <c r="K50" s="7" t="s">
        <v>249</v>
      </c>
      <c r="L50" s="7" t="s">
        <v>19</v>
      </c>
      <c r="M50" s="7">
        <v>1</v>
      </c>
      <c r="N50" s="21">
        <v>72</v>
      </c>
      <c r="O50" s="21">
        <v>129</v>
      </c>
      <c r="P50" s="8"/>
      <c r="Q50" s="14">
        <f>N50*P50</f>
        <v>0</v>
      </c>
    </row>
    <row r="51" spans="2:17" ht="80.099999999999994" customHeight="1">
      <c r="B51" s="5"/>
      <c r="C51" s="7" t="s">
        <v>12</v>
      </c>
      <c r="D51" s="8" t="s">
        <v>107</v>
      </c>
      <c r="E51" s="7" t="str">
        <f t="shared" si="0"/>
        <v>NF0A7W4A1XF110</v>
      </c>
      <c r="F51" s="8" t="s">
        <v>108</v>
      </c>
      <c r="G51" s="8" t="s">
        <v>109</v>
      </c>
      <c r="H51" s="8" t="s">
        <v>58</v>
      </c>
      <c r="I51" s="8" t="s">
        <v>77</v>
      </c>
      <c r="J51" s="7" t="s">
        <v>112</v>
      </c>
      <c r="K51" s="7" t="s">
        <v>249</v>
      </c>
      <c r="L51" s="7" t="s">
        <v>19</v>
      </c>
      <c r="M51" s="7">
        <v>1</v>
      </c>
      <c r="N51" s="21">
        <v>72</v>
      </c>
      <c r="O51" s="21">
        <v>129</v>
      </c>
      <c r="P51" s="8"/>
      <c r="Q51" s="14">
        <f>N51*P51</f>
        <v>0</v>
      </c>
    </row>
    <row r="52" spans="2:17" ht="80.099999999999994" customHeight="1">
      <c r="B52" s="5"/>
      <c r="C52" s="7" t="s">
        <v>12</v>
      </c>
      <c r="D52" s="8" t="s">
        <v>107</v>
      </c>
      <c r="E52" s="7" t="str">
        <f t="shared" si="0"/>
        <v>NF0A7W4A1XF085</v>
      </c>
      <c r="F52" s="8" t="s">
        <v>108</v>
      </c>
      <c r="G52" s="8" t="s">
        <v>109</v>
      </c>
      <c r="H52" s="8" t="s">
        <v>58</v>
      </c>
      <c r="I52" s="8" t="s">
        <v>80</v>
      </c>
      <c r="J52" s="7" t="s">
        <v>113</v>
      </c>
      <c r="K52" s="7" t="s">
        <v>249</v>
      </c>
      <c r="L52" s="7" t="s">
        <v>19</v>
      </c>
      <c r="M52" s="7">
        <v>5</v>
      </c>
      <c r="N52" s="21">
        <v>72</v>
      </c>
      <c r="O52" s="21">
        <v>129</v>
      </c>
      <c r="P52" s="8"/>
      <c r="Q52" s="14">
        <f>N52*P52</f>
        <v>0</v>
      </c>
    </row>
    <row r="53" spans="2:17" ht="80.099999999999994" customHeight="1">
      <c r="B53" s="5"/>
      <c r="C53" s="7" t="s">
        <v>12</v>
      </c>
      <c r="D53" s="8" t="s">
        <v>107</v>
      </c>
      <c r="E53" s="7" t="str">
        <f t="shared" si="0"/>
        <v>NF0A7W4A1XF090</v>
      </c>
      <c r="F53" s="8" t="s">
        <v>108</v>
      </c>
      <c r="G53" s="8" t="s">
        <v>109</v>
      </c>
      <c r="H53" s="8" t="s">
        <v>58</v>
      </c>
      <c r="I53" s="8" t="s">
        <v>82</v>
      </c>
      <c r="J53" s="7" t="s">
        <v>114</v>
      </c>
      <c r="K53" s="7" t="s">
        <v>249</v>
      </c>
      <c r="L53" s="7" t="s">
        <v>19</v>
      </c>
      <c r="M53" s="7">
        <v>5</v>
      </c>
      <c r="N53" s="21">
        <v>72</v>
      </c>
      <c r="O53" s="21">
        <v>129</v>
      </c>
      <c r="P53" s="8"/>
      <c r="Q53" s="14">
        <f>N53*P53</f>
        <v>0</v>
      </c>
    </row>
    <row r="54" spans="2:17" ht="80.099999999999994" customHeight="1">
      <c r="B54" s="5"/>
      <c r="C54" s="7" t="s">
        <v>12</v>
      </c>
      <c r="D54" s="8" t="s">
        <v>107</v>
      </c>
      <c r="E54" s="7" t="str">
        <f t="shared" si="0"/>
        <v>NF0A7W4A1XF095</v>
      </c>
      <c r="F54" s="8" t="s">
        <v>108</v>
      </c>
      <c r="G54" s="8" t="s">
        <v>109</v>
      </c>
      <c r="H54" s="8" t="s">
        <v>58</v>
      </c>
      <c r="I54" s="8" t="s">
        <v>84</v>
      </c>
      <c r="J54" s="7" t="s">
        <v>115</v>
      </c>
      <c r="K54" s="7" t="s">
        <v>249</v>
      </c>
      <c r="L54" s="7" t="s">
        <v>19</v>
      </c>
      <c r="M54" s="7">
        <v>2</v>
      </c>
      <c r="N54" s="21">
        <v>72</v>
      </c>
      <c r="O54" s="21">
        <v>129</v>
      </c>
      <c r="P54" s="8"/>
      <c r="Q54" s="14">
        <f>N54*P54</f>
        <v>0</v>
      </c>
    </row>
    <row r="55" spans="2:17" ht="80.099999999999994" customHeight="1">
      <c r="B55" s="5"/>
      <c r="C55" s="7" t="s">
        <v>12</v>
      </c>
      <c r="D55" s="8" t="s">
        <v>116</v>
      </c>
      <c r="E55" s="7" t="str">
        <f t="shared" si="0"/>
        <v>NF0A7W4AMY3100</v>
      </c>
      <c r="F55" s="8" t="s">
        <v>108</v>
      </c>
      <c r="G55" s="8" t="s">
        <v>117</v>
      </c>
      <c r="H55" s="8" t="s">
        <v>58</v>
      </c>
      <c r="I55" s="8" t="s">
        <v>73</v>
      </c>
      <c r="J55" s="7" t="s">
        <v>118</v>
      </c>
      <c r="K55" s="7" t="s">
        <v>249</v>
      </c>
      <c r="L55" s="7" t="s">
        <v>19</v>
      </c>
      <c r="M55" s="7">
        <v>1</v>
      </c>
      <c r="N55" s="21">
        <v>72</v>
      </c>
      <c r="O55" s="21">
        <v>129</v>
      </c>
      <c r="P55" s="8"/>
      <c r="Q55" s="14">
        <f>N55*P55</f>
        <v>0</v>
      </c>
    </row>
    <row r="56" spans="2:17" ht="80.099999999999994" customHeight="1">
      <c r="B56" s="5"/>
      <c r="C56" s="7" t="s">
        <v>12</v>
      </c>
      <c r="D56" s="8" t="s">
        <v>116</v>
      </c>
      <c r="E56" s="7" t="str">
        <f t="shared" si="0"/>
        <v>NF0A7W4AMY3105</v>
      </c>
      <c r="F56" s="8" t="s">
        <v>108</v>
      </c>
      <c r="G56" s="8" t="s">
        <v>117</v>
      </c>
      <c r="H56" s="8" t="s">
        <v>58</v>
      </c>
      <c r="I56" s="8" t="s">
        <v>75</v>
      </c>
      <c r="J56" s="7" t="s">
        <v>119</v>
      </c>
      <c r="K56" s="7" t="s">
        <v>249</v>
      </c>
      <c r="L56" s="7" t="s">
        <v>19</v>
      </c>
      <c r="M56" s="7">
        <v>1</v>
      </c>
      <c r="N56" s="21">
        <v>72</v>
      </c>
      <c r="O56" s="21">
        <v>129</v>
      </c>
      <c r="P56" s="8"/>
      <c r="Q56" s="14">
        <f>N56*P56</f>
        <v>0</v>
      </c>
    </row>
    <row r="57" spans="2:17" ht="80.099999999999994" customHeight="1">
      <c r="B57" s="5"/>
      <c r="C57" s="7" t="s">
        <v>12</v>
      </c>
      <c r="D57" s="8" t="s">
        <v>116</v>
      </c>
      <c r="E57" s="7" t="str">
        <f t="shared" si="0"/>
        <v>NF0A7W4AMY3110</v>
      </c>
      <c r="F57" s="8" t="s">
        <v>108</v>
      </c>
      <c r="G57" s="8" t="s">
        <v>117</v>
      </c>
      <c r="H57" s="8" t="s">
        <v>58</v>
      </c>
      <c r="I57" s="8" t="s">
        <v>77</v>
      </c>
      <c r="J57" s="7" t="s">
        <v>120</v>
      </c>
      <c r="K57" s="7" t="s">
        <v>249</v>
      </c>
      <c r="L57" s="7" t="s">
        <v>19</v>
      </c>
      <c r="M57" s="7">
        <v>1</v>
      </c>
      <c r="N57" s="21">
        <v>72</v>
      </c>
      <c r="O57" s="21">
        <v>129</v>
      </c>
      <c r="P57" s="8"/>
      <c r="Q57" s="14">
        <f>N57*P57</f>
        <v>0</v>
      </c>
    </row>
    <row r="58" spans="2:17" ht="80.099999999999994" customHeight="1">
      <c r="B58" s="5"/>
      <c r="C58" s="7" t="s">
        <v>12</v>
      </c>
      <c r="D58" s="8" t="s">
        <v>116</v>
      </c>
      <c r="E58" s="7" t="str">
        <f t="shared" si="0"/>
        <v>NF0A7W4AMY3080</v>
      </c>
      <c r="F58" s="8" t="s">
        <v>108</v>
      </c>
      <c r="G58" s="8" t="s">
        <v>117</v>
      </c>
      <c r="H58" s="8" t="s">
        <v>58</v>
      </c>
      <c r="I58" s="8" t="s">
        <v>69</v>
      </c>
      <c r="J58" s="7" t="s">
        <v>121</v>
      </c>
      <c r="K58" s="7" t="s">
        <v>249</v>
      </c>
      <c r="L58" s="7" t="s">
        <v>19</v>
      </c>
      <c r="M58" s="7">
        <v>1</v>
      </c>
      <c r="N58" s="21">
        <v>72</v>
      </c>
      <c r="O58" s="21">
        <v>129</v>
      </c>
      <c r="P58" s="8"/>
      <c r="Q58" s="14">
        <f>N58*P58</f>
        <v>0</v>
      </c>
    </row>
    <row r="59" spans="2:17" ht="80.099999999999994" customHeight="1">
      <c r="B59" s="5"/>
      <c r="C59" s="7" t="s">
        <v>12</v>
      </c>
      <c r="D59" s="8" t="s">
        <v>116</v>
      </c>
      <c r="E59" s="7" t="str">
        <f t="shared" si="0"/>
        <v>NF0A7W4AMY3085</v>
      </c>
      <c r="F59" s="8" t="s">
        <v>108</v>
      </c>
      <c r="G59" s="8" t="s">
        <v>117</v>
      </c>
      <c r="H59" s="8" t="s">
        <v>58</v>
      </c>
      <c r="I59" s="8" t="s">
        <v>80</v>
      </c>
      <c r="J59" s="7" t="s">
        <v>122</v>
      </c>
      <c r="K59" s="7" t="s">
        <v>249</v>
      </c>
      <c r="L59" s="7" t="s">
        <v>19</v>
      </c>
      <c r="M59" s="7">
        <v>8</v>
      </c>
      <c r="N59" s="21">
        <v>72</v>
      </c>
      <c r="O59" s="21">
        <v>129</v>
      </c>
      <c r="P59" s="8"/>
      <c r="Q59" s="14">
        <f>N59*P59</f>
        <v>0</v>
      </c>
    </row>
    <row r="60" spans="2:17" ht="80.099999999999994" customHeight="1">
      <c r="B60" s="5"/>
      <c r="C60" s="7" t="s">
        <v>12</v>
      </c>
      <c r="D60" s="8" t="s">
        <v>116</v>
      </c>
      <c r="E60" s="7" t="str">
        <f t="shared" si="0"/>
        <v>NF0A7W4AMY3090</v>
      </c>
      <c r="F60" s="8" t="s">
        <v>108</v>
      </c>
      <c r="G60" s="8" t="s">
        <v>117</v>
      </c>
      <c r="H60" s="8" t="s">
        <v>58</v>
      </c>
      <c r="I60" s="8" t="s">
        <v>82</v>
      </c>
      <c r="J60" s="7" t="s">
        <v>123</v>
      </c>
      <c r="K60" s="7" t="s">
        <v>249</v>
      </c>
      <c r="L60" s="7" t="s">
        <v>19</v>
      </c>
      <c r="M60" s="7">
        <v>8</v>
      </c>
      <c r="N60" s="21">
        <v>72</v>
      </c>
      <c r="O60" s="21">
        <v>129</v>
      </c>
      <c r="P60" s="8"/>
      <c r="Q60" s="14">
        <f>N60*P60</f>
        <v>0</v>
      </c>
    </row>
    <row r="61" spans="2:17" ht="80.099999999999994" customHeight="1">
      <c r="B61" s="5"/>
      <c r="C61" s="7" t="s">
        <v>12</v>
      </c>
      <c r="D61" s="9" t="s">
        <v>116</v>
      </c>
      <c r="E61" s="7" t="str">
        <f t="shared" si="0"/>
        <v>NF0A7W4AMY3095</v>
      </c>
      <c r="F61" s="8" t="s">
        <v>108</v>
      </c>
      <c r="G61" s="8" t="s">
        <v>117</v>
      </c>
      <c r="H61" s="8" t="s">
        <v>58</v>
      </c>
      <c r="I61" s="8" t="s">
        <v>84</v>
      </c>
      <c r="J61" s="7" t="s">
        <v>124</v>
      </c>
      <c r="K61" s="7" t="s">
        <v>249</v>
      </c>
      <c r="L61" s="7" t="s">
        <v>19</v>
      </c>
      <c r="M61" s="7">
        <v>5</v>
      </c>
      <c r="N61" s="21">
        <v>72</v>
      </c>
      <c r="O61" s="21">
        <v>129</v>
      </c>
      <c r="P61" s="8"/>
      <c r="Q61" s="14">
        <f>N61*P61</f>
        <v>0</v>
      </c>
    </row>
    <row r="62" spans="2:17" ht="80.099999999999994" customHeight="1">
      <c r="B62" s="5"/>
      <c r="C62" s="7" t="s">
        <v>12</v>
      </c>
      <c r="D62" s="9" t="s">
        <v>126</v>
      </c>
      <c r="E62" s="7" t="str">
        <f t="shared" si="0"/>
        <v>NF0A5GML3X4M</v>
      </c>
      <c r="F62" s="8" t="s">
        <v>127</v>
      </c>
      <c r="G62" s="8" t="s">
        <v>41</v>
      </c>
      <c r="H62" s="8" t="s">
        <v>128</v>
      </c>
      <c r="I62" s="8" t="s">
        <v>20</v>
      </c>
      <c r="J62" s="7" t="s">
        <v>129</v>
      </c>
      <c r="K62" s="7" t="s">
        <v>249</v>
      </c>
      <c r="L62" s="7" t="s">
        <v>19</v>
      </c>
      <c r="M62" s="7">
        <v>1</v>
      </c>
      <c r="N62" s="21">
        <v>23.2</v>
      </c>
      <c r="O62" s="21">
        <v>40</v>
      </c>
      <c r="P62" s="8"/>
      <c r="Q62" s="14">
        <f>N62*P62</f>
        <v>0</v>
      </c>
    </row>
    <row r="63" spans="2:17" ht="80.099999999999994" customHeight="1">
      <c r="B63" s="5"/>
      <c r="C63" s="7" t="s">
        <v>12</v>
      </c>
      <c r="D63" s="8" t="s">
        <v>126</v>
      </c>
      <c r="E63" s="7" t="str">
        <f t="shared" si="0"/>
        <v>NF0A5GML3X4XL</v>
      </c>
      <c r="F63" s="8" t="s">
        <v>127</v>
      </c>
      <c r="G63" s="8" t="s">
        <v>41</v>
      </c>
      <c r="H63" s="8" t="s">
        <v>128</v>
      </c>
      <c r="I63" s="8" t="s">
        <v>22</v>
      </c>
      <c r="J63" s="7" t="s">
        <v>130</v>
      </c>
      <c r="K63" s="7" t="s">
        <v>249</v>
      </c>
      <c r="L63" s="7" t="s">
        <v>19</v>
      </c>
      <c r="M63" s="7">
        <v>2</v>
      </c>
      <c r="N63" s="21">
        <v>23.2</v>
      </c>
      <c r="O63" s="21">
        <v>40</v>
      </c>
      <c r="P63" s="8"/>
      <c r="Q63" s="14">
        <f>N63*P63</f>
        <v>0</v>
      </c>
    </row>
    <row r="64" spans="2:17" s="2" customFormat="1" ht="80.099999999999994" customHeight="1">
      <c r="B64" s="5"/>
      <c r="C64" s="7" t="s">
        <v>12</v>
      </c>
      <c r="D64" s="9" t="s">
        <v>135</v>
      </c>
      <c r="E64" s="7" t="str">
        <f t="shared" si="0"/>
        <v>NF0A4QPM9F0L</v>
      </c>
      <c r="F64" s="8" t="s">
        <v>136</v>
      </c>
      <c r="G64" s="8" t="s">
        <v>137</v>
      </c>
      <c r="H64" s="8" t="s">
        <v>16</v>
      </c>
      <c r="I64" s="8" t="s">
        <v>17</v>
      </c>
      <c r="J64" s="7" t="s">
        <v>138</v>
      </c>
      <c r="K64" s="7" t="s">
        <v>250</v>
      </c>
      <c r="L64" s="7" t="s">
        <v>19</v>
      </c>
      <c r="M64" s="7">
        <v>6</v>
      </c>
      <c r="N64" s="21">
        <v>61.6</v>
      </c>
      <c r="O64" s="21">
        <v>109</v>
      </c>
      <c r="P64" s="8"/>
      <c r="Q64" s="14">
        <f>N64*P64</f>
        <v>0</v>
      </c>
    </row>
    <row r="65" spans="2:17" s="2" customFormat="1" ht="80.099999999999994" customHeight="1">
      <c r="B65" s="5"/>
      <c r="C65" s="7" t="s">
        <v>12</v>
      </c>
      <c r="D65" s="9" t="s">
        <v>135</v>
      </c>
      <c r="E65" s="7" t="str">
        <f t="shared" si="0"/>
        <v>NF0A4QPM9F0M</v>
      </c>
      <c r="F65" s="8" t="s">
        <v>136</v>
      </c>
      <c r="G65" s="8" t="s">
        <v>137</v>
      </c>
      <c r="H65" s="8" t="s">
        <v>16</v>
      </c>
      <c r="I65" s="8" t="s">
        <v>20</v>
      </c>
      <c r="J65" s="7" t="s">
        <v>139</v>
      </c>
      <c r="K65" s="7" t="s">
        <v>250</v>
      </c>
      <c r="L65" s="7" t="s">
        <v>19</v>
      </c>
      <c r="M65" s="7">
        <v>6</v>
      </c>
      <c r="N65" s="21">
        <v>61.6</v>
      </c>
      <c r="O65" s="21">
        <v>109</v>
      </c>
      <c r="P65" s="8"/>
      <c r="Q65" s="14">
        <f>N65*P65</f>
        <v>0</v>
      </c>
    </row>
    <row r="66" spans="2:17" s="2" customFormat="1" ht="80.099999999999994" customHeight="1">
      <c r="B66" s="5"/>
      <c r="C66" s="7" t="s">
        <v>12</v>
      </c>
      <c r="D66" s="8" t="s">
        <v>135</v>
      </c>
      <c r="E66" s="7" t="str">
        <f t="shared" si="0"/>
        <v>NF0A4QPM9F0S</v>
      </c>
      <c r="F66" s="8" t="s">
        <v>136</v>
      </c>
      <c r="G66" s="8" t="s">
        <v>137</v>
      </c>
      <c r="H66" s="8" t="s">
        <v>16</v>
      </c>
      <c r="I66" s="8" t="s">
        <v>98</v>
      </c>
      <c r="J66" s="7" t="s">
        <v>140</v>
      </c>
      <c r="K66" s="7" t="s">
        <v>250</v>
      </c>
      <c r="L66" s="7" t="s">
        <v>19</v>
      </c>
      <c r="M66" s="7">
        <v>6</v>
      </c>
      <c r="N66" s="21">
        <v>61.6</v>
      </c>
      <c r="O66" s="21">
        <v>109</v>
      </c>
      <c r="P66" s="8"/>
      <c r="Q66" s="14">
        <f>N66*P66</f>
        <v>0</v>
      </c>
    </row>
    <row r="67" spans="2:17" s="2" customFormat="1" ht="80.099999999999994" customHeight="1">
      <c r="B67" s="5"/>
      <c r="C67" s="7" t="s">
        <v>12</v>
      </c>
      <c r="D67" s="8" t="s">
        <v>135</v>
      </c>
      <c r="E67" s="7" t="str">
        <f t="shared" si="0"/>
        <v>NF0A4QPM9F0XL</v>
      </c>
      <c r="F67" s="8" t="s">
        <v>136</v>
      </c>
      <c r="G67" s="8" t="s">
        <v>137</v>
      </c>
      <c r="H67" s="8" t="s">
        <v>16</v>
      </c>
      <c r="I67" s="8" t="s">
        <v>22</v>
      </c>
      <c r="J67" s="7" t="s">
        <v>141</v>
      </c>
      <c r="K67" s="7" t="s">
        <v>250</v>
      </c>
      <c r="L67" s="7" t="s">
        <v>19</v>
      </c>
      <c r="M67" s="7">
        <v>6</v>
      </c>
      <c r="N67" s="21">
        <v>61.6</v>
      </c>
      <c r="O67" s="21">
        <v>109</v>
      </c>
      <c r="P67" s="8"/>
      <c r="Q67" s="14">
        <f>N67*P67</f>
        <v>0</v>
      </c>
    </row>
    <row r="68" spans="2:17" ht="80.099999999999994" customHeight="1">
      <c r="B68" s="5"/>
      <c r="C68" s="7" t="s">
        <v>12</v>
      </c>
      <c r="D68" s="8" t="s">
        <v>143</v>
      </c>
      <c r="E68" s="7" t="str">
        <f t="shared" ref="E68:E116" si="1">D68&amp;I68</f>
        <v>NF0A5IXAJK3M</v>
      </c>
      <c r="F68" s="8" t="s">
        <v>144</v>
      </c>
      <c r="G68" s="8" t="s">
        <v>36</v>
      </c>
      <c r="H68" s="8" t="s">
        <v>32</v>
      </c>
      <c r="I68" s="8" t="s">
        <v>20</v>
      </c>
      <c r="J68" s="7" t="s">
        <v>145</v>
      </c>
      <c r="K68" s="7" t="s">
        <v>250</v>
      </c>
      <c r="L68" s="7" t="s">
        <v>19</v>
      </c>
      <c r="M68" s="7">
        <v>11</v>
      </c>
      <c r="N68" s="21">
        <v>72.5</v>
      </c>
      <c r="O68" s="21">
        <v>129</v>
      </c>
      <c r="P68" s="8"/>
      <c r="Q68" s="14">
        <f>N68*P68</f>
        <v>0</v>
      </c>
    </row>
    <row r="69" spans="2:17" ht="80.099999999999994" customHeight="1">
      <c r="B69" s="5"/>
      <c r="C69" s="7" t="s">
        <v>12</v>
      </c>
      <c r="D69" s="8" t="s">
        <v>143</v>
      </c>
      <c r="E69" s="7" t="str">
        <f t="shared" si="1"/>
        <v>NF0A5IXAJK3S</v>
      </c>
      <c r="F69" s="9" t="s">
        <v>144</v>
      </c>
      <c r="G69" s="8" t="s">
        <v>36</v>
      </c>
      <c r="H69" s="8" t="s">
        <v>32</v>
      </c>
      <c r="I69" s="8" t="s">
        <v>98</v>
      </c>
      <c r="J69" s="7" t="s">
        <v>146</v>
      </c>
      <c r="K69" s="7" t="s">
        <v>250</v>
      </c>
      <c r="L69" s="7" t="s">
        <v>19</v>
      </c>
      <c r="M69" s="7">
        <v>6</v>
      </c>
      <c r="N69" s="21">
        <v>72.5</v>
      </c>
      <c r="O69" s="21">
        <v>129</v>
      </c>
      <c r="P69" s="8"/>
      <c r="Q69" s="14">
        <f>N69*P69</f>
        <v>0</v>
      </c>
    </row>
    <row r="70" spans="2:17" ht="80.099999999999994" customHeight="1">
      <c r="B70" s="5"/>
      <c r="C70" s="7" t="s">
        <v>12</v>
      </c>
      <c r="D70" s="8" t="s">
        <v>143</v>
      </c>
      <c r="E70" s="7" t="str">
        <f t="shared" si="1"/>
        <v>NF0A5IXAJK3XL</v>
      </c>
      <c r="F70" s="8" t="s">
        <v>144</v>
      </c>
      <c r="G70" s="8" t="s">
        <v>36</v>
      </c>
      <c r="H70" s="8" t="s">
        <v>32</v>
      </c>
      <c r="I70" s="8" t="s">
        <v>22</v>
      </c>
      <c r="J70" s="7" t="s">
        <v>147</v>
      </c>
      <c r="K70" s="7" t="s">
        <v>250</v>
      </c>
      <c r="L70" s="7" t="s">
        <v>19</v>
      </c>
      <c r="M70" s="7">
        <v>34</v>
      </c>
      <c r="N70" s="21">
        <v>72.5</v>
      </c>
      <c r="O70" s="21">
        <v>129</v>
      </c>
      <c r="P70" s="8"/>
      <c r="Q70" s="14">
        <f>N70*P70</f>
        <v>0</v>
      </c>
    </row>
    <row r="71" spans="2:17" ht="80.099999999999994" customHeight="1">
      <c r="B71" s="5"/>
      <c r="C71" s="7" t="s">
        <v>12</v>
      </c>
      <c r="D71" s="9" t="s">
        <v>148</v>
      </c>
      <c r="E71" s="7" t="str">
        <f t="shared" si="1"/>
        <v>NF0A5J4XJK3L REG</v>
      </c>
      <c r="F71" s="8" t="s">
        <v>149</v>
      </c>
      <c r="G71" s="8" t="s">
        <v>36</v>
      </c>
      <c r="H71" s="8" t="s">
        <v>16</v>
      </c>
      <c r="I71" s="8" t="s">
        <v>132</v>
      </c>
      <c r="J71" s="7" t="s">
        <v>150</v>
      </c>
      <c r="K71" s="7" t="s">
        <v>250</v>
      </c>
      <c r="L71" s="7" t="s">
        <v>19</v>
      </c>
      <c r="M71" s="7">
        <v>8</v>
      </c>
      <c r="N71" s="21">
        <v>56.1</v>
      </c>
      <c r="O71" s="21">
        <v>99</v>
      </c>
      <c r="P71" s="8"/>
      <c r="Q71" s="14">
        <f>N71*P71</f>
        <v>0</v>
      </c>
    </row>
    <row r="72" spans="2:17" ht="80.099999999999994" customHeight="1">
      <c r="B72" s="5"/>
      <c r="C72" s="7" t="s">
        <v>12</v>
      </c>
      <c r="D72" s="9" t="s">
        <v>148</v>
      </c>
      <c r="E72" s="7" t="str">
        <f t="shared" si="1"/>
        <v>NF0A5J4XJK3M REG</v>
      </c>
      <c r="F72" s="8" t="s">
        <v>149</v>
      </c>
      <c r="G72" s="8" t="s">
        <v>36</v>
      </c>
      <c r="H72" s="8" t="s">
        <v>16</v>
      </c>
      <c r="I72" s="8" t="s">
        <v>133</v>
      </c>
      <c r="J72" s="7" t="s">
        <v>151</v>
      </c>
      <c r="K72" s="7" t="s">
        <v>250</v>
      </c>
      <c r="L72" s="7" t="s">
        <v>19</v>
      </c>
      <c r="M72" s="7">
        <v>12</v>
      </c>
      <c r="N72" s="21">
        <v>56.1</v>
      </c>
      <c r="O72" s="21">
        <v>99</v>
      </c>
      <c r="P72" s="8"/>
      <c r="Q72" s="14">
        <f>N72*P72</f>
        <v>0</v>
      </c>
    </row>
    <row r="73" spans="2:17" ht="80.099999999999994" customHeight="1">
      <c r="B73" s="5"/>
      <c r="C73" s="7" t="s">
        <v>12</v>
      </c>
      <c r="D73" s="8" t="s">
        <v>148</v>
      </c>
      <c r="E73" s="7" t="str">
        <f t="shared" si="1"/>
        <v>NF0A5J4XJK3S REG</v>
      </c>
      <c r="F73" s="8" t="s">
        <v>149</v>
      </c>
      <c r="G73" s="8" t="s">
        <v>36</v>
      </c>
      <c r="H73" s="8" t="s">
        <v>16</v>
      </c>
      <c r="I73" s="8" t="s">
        <v>125</v>
      </c>
      <c r="J73" s="7" t="s">
        <v>152</v>
      </c>
      <c r="K73" s="7" t="s">
        <v>250</v>
      </c>
      <c r="L73" s="7" t="s">
        <v>19</v>
      </c>
      <c r="M73" s="7">
        <v>3</v>
      </c>
      <c r="N73" s="21">
        <v>56.1</v>
      </c>
      <c r="O73" s="21">
        <v>99</v>
      </c>
      <c r="P73" s="8"/>
      <c r="Q73" s="14">
        <f>N73*P73</f>
        <v>0</v>
      </c>
    </row>
    <row r="74" spans="2:17" ht="80.099999999999994" customHeight="1">
      <c r="B74" s="5"/>
      <c r="C74" s="7" t="s">
        <v>12</v>
      </c>
      <c r="D74" s="8" t="s">
        <v>148</v>
      </c>
      <c r="E74" s="7" t="str">
        <f t="shared" si="1"/>
        <v>NF0A5J4XJK3XL REG</v>
      </c>
      <c r="F74" s="8" t="s">
        <v>149</v>
      </c>
      <c r="G74" s="8" t="s">
        <v>36</v>
      </c>
      <c r="H74" s="8" t="s">
        <v>16</v>
      </c>
      <c r="I74" s="8" t="s">
        <v>134</v>
      </c>
      <c r="J74" s="7" t="s">
        <v>153</v>
      </c>
      <c r="K74" s="7" t="s">
        <v>250</v>
      </c>
      <c r="L74" s="7" t="s">
        <v>19</v>
      </c>
      <c r="M74" s="7">
        <v>3</v>
      </c>
      <c r="N74" s="21">
        <v>56.1</v>
      </c>
      <c r="O74" s="21">
        <v>99</v>
      </c>
      <c r="P74" s="8"/>
      <c r="Q74" s="14">
        <f>N74*P74</f>
        <v>0</v>
      </c>
    </row>
    <row r="75" spans="2:17" ht="80.099999999999994" customHeight="1">
      <c r="B75" s="5"/>
      <c r="C75" s="7" t="s">
        <v>12</v>
      </c>
      <c r="D75" s="8" t="s">
        <v>148</v>
      </c>
      <c r="E75" s="7" t="str">
        <f t="shared" si="1"/>
        <v>NF0A5J4XJK3XXL REG</v>
      </c>
      <c r="F75" s="8" t="s">
        <v>149</v>
      </c>
      <c r="G75" s="8" t="s">
        <v>36</v>
      </c>
      <c r="H75" s="8" t="s">
        <v>16</v>
      </c>
      <c r="I75" s="8" t="s">
        <v>37</v>
      </c>
      <c r="J75" s="7" t="s">
        <v>154</v>
      </c>
      <c r="K75" s="7" t="s">
        <v>250</v>
      </c>
      <c r="L75" s="7" t="s">
        <v>19</v>
      </c>
      <c r="M75" s="7">
        <v>4</v>
      </c>
      <c r="N75" s="21">
        <v>56.1</v>
      </c>
      <c r="O75" s="21">
        <v>99</v>
      </c>
      <c r="P75" s="8"/>
      <c r="Q75" s="14">
        <f>N75*P75</f>
        <v>0</v>
      </c>
    </row>
    <row r="76" spans="2:17" ht="80.099999999999994" customHeight="1">
      <c r="B76" s="5"/>
      <c r="C76" s="7" t="s">
        <v>12</v>
      </c>
      <c r="D76" s="9" t="s">
        <v>160</v>
      </c>
      <c r="E76" s="7" t="str">
        <f t="shared" si="1"/>
        <v>NF0A7QCXJK3L</v>
      </c>
      <c r="F76" s="9" t="s">
        <v>94</v>
      </c>
      <c r="G76" s="8" t="s">
        <v>36</v>
      </c>
      <c r="H76" s="8" t="s">
        <v>32</v>
      </c>
      <c r="I76" s="8" t="s">
        <v>17</v>
      </c>
      <c r="J76" s="7" t="s">
        <v>161</v>
      </c>
      <c r="K76" s="7" t="s">
        <v>250</v>
      </c>
      <c r="L76" s="7" t="s">
        <v>19</v>
      </c>
      <c r="M76" s="7">
        <v>7</v>
      </c>
      <c r="N76" s="21">
        <v>56.1</v>
      </c>
      <c r="O76" s="21">
        <v>99</v>
      </c>
      <c r="P76" s="8"/>
      <c r="Q76" s="14">
        <f>N76*P76</f>
        <v>0</v>
      </c>
    </row>
    <row r="77" spans="2:17" ht="80.099999999999994" customHeight="1">
      <c r="B77" s="5"/>
      <c r="C77" s="7" t="s">
        <v>12</v>
      </c>
      <c r="D77" s="8" t="s">
        <v>160</v>
      </c>
      <c r="E77" s="7" t="str">
        <f t="shared" si="1"/>
        <v>NF0A7QCXJK3M</v>
      </c>
      <c r="F77" s="8" t="s">
        <v>94</v>
      </c>
      <c r="G77" s="8" t="s">
        <v>36</v>
      </c>
      <c r="H77" s="8" t="s">
        <v>32</v>
      </c>
      <c r="I77" s="8" t="s">
        <v>20</v>
      </c>
      <c r="J77" s="7" t="s">
        <v>162</v>
      </c>
      <c r="K77" s="7" t="s">
        <v>250</v>
      </c>
      <c r="L77" s="7" t="s">
        <v>19</v>
      </c>
      <c r="M77" s="7">
        <v>13</v>
      </c>
      <c r="N77" s="21">
        <v>56.1</v>
      </c>
      <c r="O77" s="21">
        <v>99</v>
      </c>
      <c r="P77" s="8"/>
      <c r="Q77" s="14">
        <f>N77*P77</f>
        <v>0</v>
      </c>
    </row>
    <row r="78" spans="2:17" ht="80.099999999999994" customHeight="1">
      <c r="B78" s="5"/>
      <c r="C78" s="7" t="s">
        <v>12</v>
      </c>
      <c r="D78" s="8" t="s">
        <v>164</v>
      </c>
      <c r="E78" s="7" t="str">
        <f t="shared" si="1"/>
        <v>NF0A7QEY92HXL</v>
      </c>
      <c r="F78" s="8" t="s">
        <v>102</v>
      </c>
      <c r="G78" s="8" t="s">
        <v>165</v>
      </c>
      <c r="H78" s="8" t="s">
        <v>32</v>
      </c>
      <c r="I78" s="8" t="s">
        <v>22</v>
      </c>
      <c r="J78" s="7" t="s">
        <v>166</v>
      </c>
      <c r="K78" s="7" t="s">
        <v>250</v>
      </c>
      <c r="L78" s="7" t="s">
        <v>19</v>
      </c>
      <c r="M78" s="7">
        <v>6</v>
      </c>
      <c r="N78" s="21">
        <v>56.1</v>
      </c>
      <c r="O78" s="21">
        <v>99</v>
      </c>
      <c r="P78" s="8"/>
      <c r="Q78" s="14">
        <f>N78*P78</f>
        <v>0</v>
      </c>
    </row>
    <row r="79" spans="2:17" ht="80.099999999999994" customHeight="1">
      <c r="B79" s="5"/>
      <c r="C79" s="7" t="s">
        <v>12</v>
      </c>
      <c r="D79" s="8" t="s">
        <v>167</v>
      </c>
      <c r="E79" s="7" t="str">
        <f t="shared" si="1"/>
        <v>NF0A7QEYJK3XL</v>
      </c>
      <c r="F79" s="8" t="s">
        <v>102</v>
      </c>
      <c r="G79" s="8" t="s">
        <v>36</v>
      </c>
      <c r="H79" s="8" t="s">
        <v>32</v>
      </c>
      <c r="I79" s="8" t="s">
        <v>22</v>
      </c>
      <c r="J79" s="7" t="s">
        <v>170</v>
      </c>
      <c r="K79" s="7" t="s">
        <v>250</v>
      </c>
      <c r="L79" s="7" t="s">
        <v>19</v>
      </c>
      <c r="M79" s="7">
        <v>6</v>
      </c>
      <c r="N79" s="21">
        <v>56.1</v>
      </c>
      <c r="O79" s="21">
        <v>99</v>
      </c>
      <c r="P79" s="8"/>
      <c r="Q79" s="14">
        <f>N79*P79</f>
        <v>0</v>
      </c>
    </row>
    <row r="80" spans="2:17" s="2" customFormat="1" ht="80.099999999999994" customHeight="1">
      <c r="B80" s="5"/>
      <c r="C80" s="7" t="s">
        <v>12</v>
      </c>
      <c r="D80" s="8" t="s">
        <v>167</v>
      </c>
      <c r="E80" s="7" t="str">
        <f t="shared" si="1"/>
        <v>NF0A7QEYJK3XXL</v>
      </c>
      <c r="F80" s="8" t="s">
        <v>102</v>
      </c>
      <c r="G80" s="8" t="s">
        <v>36</v>
      </c>
      <c r="H80" s="8" t="s">
        <v>32</v>
      </c>
      <c r="I80" s="8" t="s">
        <v>163</v>
      </c>
      <c r="J80" s="7" t="s">
        <v>171</v>
      </c>
      <c r="K80" s="7" t="s">
        <v>250</v>
      </c>
      <c r="L80" s="7" t="s">
        <v>19</v>
      </c>
      <c r="M80" s="7">
        <v>6</v>
      </c>
      <c r="N80" s="21">
        <v>56.1</v>
      </c>
      <c r="O80" s="21">
        <v>99</v>
      </c>
      <c r="P80" s="8"/>
      <c r="Q80" s="14">
        <f>N80*P80</f>
        <v>0</v>
      </c>
    </row>
    <row r="81" spans="2:17" s="2" customFormat="1" ht="80.099999999999994" customHeight="1">
      <c r="B81" s="5"/>
      <c r="C81" s="7" t="s">
        <v>12</v>
      </c>
      <c r="D81" s="9" t="s">
        <v>172</v>
      </c>
      <c r="E81" s="7" t="str">
        <f t="shared" si="1"/>
        <v>NF0A7QF3174L</v>
      </c>
      <c r="F81" s="8" t="s">
        <v>173</v>
      </c>
      <c r="G81" s="8" t="s">
        <v>174</v>
      </c>
      <c r="H81" s="8" t="s">
        <v>32</v>
      </c>
      <c r="I81" s="8" t="s">
        <v>17</v>
      </c>
      <c r="J81" s="7" t="s">
        <v>175</v>
      </c>
      <c r="K81" s="7" t="s">
        <v>250</v>
      </c>
      <c r="L81" s="7" t="s">
        <v>19</v>
      </c>
      <c r="M81" s="7">
        <v>5</v>
      </c>
      <c r="N81" s="21">
        <v>61.6</v>
      </c>
      <c r="O81" s="21">
        <v>109</v>
      </c>
      <c r="P81" s="8"/>
      <c r="Q81" s="14">
        <f>N81*P81</f>
        <v>0</v>
      </c>
    </row>
    <row r="82" spans="2:17" s="2" customFormat="1" ht="80.099999999999994" customHeight="1">
      <c r="B82" s="5"/>
      <c r="C82" s="7" t="s">
        <v>12</v>
      </c>
      <c r="D82" s="8" t="s">
        <v>172</v>
      </c>
      <c r="E82" s="7" t="str">
        <f t="shared" si="1"/>
        <v>NF0A7QF3174M</v>
      </c>
      <c r="F82" s="8" t="s">
        <v>173</v>
      </c>
      <c r="G82" s="8" t="s">
        <v>174</v>
      </c>
      <c r="H82" s="8" t="s">
        <v>32</v>
      </c>
      <c r="I82" s="8" t="s">
        <v>20</v>
      </c>
      <c r="J82" s="7" t="s">
        <v>176</v>
      </c>
      <c r="K82" s="7" t="s">
        <v>250</v>
      </c>
      <c r="L82" s="7" t="s">
        <v>19</v>
      </c>
      <c r="M82" s="7">
        <v>4</v>
      </c>
      <c r="N82" s="21">
        <v>61.6</v>
      </c>
      <c r="O82" s="21">
        <v>109</v>
      </c>
      <c r="P82" s="8"/>
      <c r="Q82" s="14">
        <f>N82*P82</f>
        <v>0</v>
      </c>
    </row>
    <row r="83" spans="2:17" s="2" customFormat="1" ht="80.099999999999994" customHeight="1">
      <c r="B83" s="5"/>
      <c r="C83" s="7" t="s">
        <v>12</v>
      </c>
      <c r="D83" s="8" t="s">
        <v>172</v>
      </c>
      <c r="E83" s="7" t="str">
        <f t="shared" si="1"/>
        <v>NF0A7QF3174S</v>
      </c>
      <c r="F83" s="8" t="s">
        <v>173</v>
      </c>
      <c r="G83" s="8" t="s">
        <v>174</v>
      </c>
      <c r="H83" s="8" t="s">
        <v>32</v>
      </c>
      <c r="I83" s="8" t="s">
        <v>98</v>
      </c>
      <c r="J83" s="7" t="s">
        <v>177</v>
      </c>
      <c r="K83" s="7" t="s">
        <v>250</v>
      </c>
      <c r="L83" s="7" t="s">
        <v>19</v>
      </c>
      <c r="M83" s="7">
        <v>4</v>
      </c>
      <c r="N83" s="21">
        <v>61.6</v>
      </c>
      <c r="O83" s="21">
        <v>109</v>
      </c>
      <c r="P83" s="8"/>
      <c r="Q83" s="14">
        <f>N83*P83</f>
        <v>0</v>
      </c>
    </row>
    <row r="84" spans="2:17" s="2" customFormat="1" ht="80.099999999999994" customHeight="1">
      <c r="B84" s="5"/>
      <c r="C84" s="7" t="s">
        <v>12</v>
      </c>
      <c r="D84" s="8" t="s">
        <v>172</v>
      </c>
      <c r="E84" s="7" t="str">
        <f t="shared" si="1"/>
        <v>NF0A7QF3174XL</v>
      </c>
      <c r="F84" s="8" t="s">
        <v>173</v>
      </c>
      <c r="G84" s="8" t="s">
        <v>174</v>
      </c>
      <c r="H84" s="8" t="s">
        <v>32</v>
      </c>
      <c r="I84" s="8" t="s">
        <v>22</v>
      </c>
      <c r="J84" s="7" t="s">
        <v>178</v>
      </c>
      <c r="K84" s="7" t="s">
        <v>250</v>
      </c>
      <c r="L84" s="7" t="s">
        <v>19</v>
      </c>
      <c r="M84" s="7">
        <v>5</v>
      </c>
      <c r="N84" s="21">
        <v>61.6</v>
      </c>
      <c r="O84" s="21">
        <v>109</v>
      </c>
      <c r="P84" s="8"/>
      <c r="Q84" s="14">
        <f>N84*P84</f>
        <v>0</v>
      </c>
    </row>
    <row r="85" spans="2:17" s="2" customFormat="1" ht="80.099999999999994" customHeight="1">
      <c r="B85" s="5"/>
      <c r="C85" s="7" t="s">
        <v>12</v>
      </c>
      <c r="D85" s="9" t="s">
        <v>179</v>
      </c>
      <c r="E85" s="7" t="str">
        <f t="shared" si="1"/>
        <v>NF0A7QF384ZL</v>
      </c>
      <c r="F85" s="8" t="s">
        <v>173</v>
      </c>
      <c r="G85" s="8" t="s">
        <v>180</v>
      </c>
      <c r="H85" s="8" t="s">
        <v>32</v>
      </c>
      <c r="I85" s="8" t="s">
        <v>17</v>
      </c>
      <c r="J85" s="7" t="s">
        <v>181</v>
      </c>
      <c r="K85" s="7" t="s">
        <v>250</v>
      </c>
      <c r="L85" s="7" t="s">
        <v>19</v>
      </c>
      <c r="M85" s="7">
        <v>5</v>
      </c>
      <c r="N85" s="21">
        <v>61.6</v>
      </c>
      <c r="O85" s="21">
        <v>109</v>
      </c>
      <c r="P85" s="8"/>
      <c r="Q85" s="14">
        <f>N85*P85</f>
        <v>0</v>
      </c>
    </row>
    <row r="86" spans="2:17" s="2" customFormat="1" ht="80.099999999999994" customHeight="1">
      <c r="B86" s="5"/>
      <c r="C86" s="7" t="s">
        <v>12</v>
      </c>
      <c r="D86" s="8" t="s">
        <v>179</v>
      </c>
      <c r="E86" s="7" t="str">
        <f t="shared" si="1"/>
        <v>NF0A7QF384ZM</v>
      </c>
      <c r="F86" s="8" t="s">
        <v>173</v>
      </c>
      <c r="G86" s="8" t="s">
        <v>180</v>
      </c>
      <c r="H86" s="8" t="s">
        <v>32</v>
      </c>
      <c r="I86" s="8" t="s">
        <v>20</v>
      </c>
      <c r="J86" s="7" t="s">
        <v>182</v>
      </c>
      <c r="K86" s="7" t="s">
        <v>250</v>
      </c>
      <c r="L86" s="7" t="s">
        <v>19</v>
      </c>
      <c r="M86" s="7">
        <v>5</v>
      </c>
      <c r="N86" s="21">
        <v>61.6</v>
      </c>
      <c r="O86" s="21">
        <v>109</v>
      </c>
      <c r="P86" s="8"/>
      <c r="Q86" s="14">
        <f>N86*P86</f>
        <v>0</v>
      </c>
    </row>
    <row r="87" spans="2:17" s="2" customFormat="1" ht="80.099999999999994" customHeight="1">
      <c r="B87" s="5"/>
      <c r="C87" s="7" t="s">
        <v>12</v>
      </c>
      <c r="D87" s="8" t="s">
        <v>179</v>
      </c>
      <c r="E87" s="7" t="str">
        <f t="shared" si="1"/>
        <v>NF0A7QF384ZS</v>
      </c>
      <c r="F87" s="8" t="s">
        <v>173</v>
      </c>
      <c r="G87" s="8" t="s">
        <v>180</v>
      </c>
      <c r="H87" s="8" t="s">
        <v>32</v>
      </c>
      <c r="I87" s="8" t="s">
        <v>98</v>
      </c>
      <c r="J87" s="7" t="s">
        <v>183</v>
      </c>
      <c r="K87" s="7" t="s">
        <v>250</v>
      </c>
      <c r="L87" s="7" t="s">
        <v>19</v>
      </c>
      <c r="M87" s="7">
        <v>5</v>
      </c>
      <c r="N87" s="21">
        <v>61.6</v>
      </c>
      <c r="O87" s="21">
        <v>109</v>
      </c>
      <c r="P87" s="8"/>
      <c r="Q87" s="14">
        <f>N87*P87</f>
        <v>0</v>
      </c>
    </row>
    <row r="88" spans="2:17" s="2" customFormat="1" ht="80.099999999999994" customHeight="1">
      <c r="B88" s="5"/>
      <c r="C88" s="7" t="s">
        <v>12</v>
      </c>
      <c r="D88" s="8" t="s">
        <v>179</v>
      </c>
      <c r="E88" s="7" t="str">
        <f t="shared" si="1"/>
        <v>NF0A7QF384ZXL</v>
      </c>
      <c r="F88" s="8" t="s">
        <v>173</v>
      </c>
      <c r="G88" s="8" t="s">
        <v>180</v>
      </c>
      <c r="H88" s="8" t="s">
        <v>32</v>
      </c>
      <c r="I88" s="8" t="s">
        <v>22</v>
      </c>
      <c r="J88" s="7" t="s">
        <v>184</v>
      </c>
      <c r="K88" s="7" t="s">
        <v>250</v>
      </c>
      <c r="L88" s="7" t="s">
        <v>19</v>
      </c>
      <c r="M88" s="7">
        <v>5</v>
      </c>
      <c r="N88" s="21">
        <v>61.6</v>
      </c>
      <c r="O88" s="21">
        <v>109</v>
      </c>
      <c r="P88" s="8"/>
      <c r="Q88" s="14">
        <f>N88*P88</f>
        <v>0</v>
      </c>
    </row>
    <row r="89" spans="2:17" s="2" customFormat="1" ht="80.099999999999994" customHeight="1">
      <c r="B89" s="5"/>
      <c r="C89" s="7" t="s">
        <v>12</v>
      </c>
      <c r="D89" s="9" t="s">
        <v>185</v>
      </c>
      <c r="E89" s="7" t="str">
        <f t="shared" si="1"/>
        <v>NF0A7QF3JK3L</v>
      </c>
      <c r="F89" s="8" t="s">
        <v>173</v>
      </c>
      <c r="G89" s="8" t="s">
        <v>36</v>
      </c>
      <c r="H89" s="8" t="s">
        <v>32</v>
      </c>
      <c r="I89" s="8" t="s">
        <v>17</v>
      </c>
      <c r="J89" s="7" t="s">
        <v>186</v>
      </c>
      <c r="K89" s="7" t="s">
        <v>250</v>
      </c>
      <c r="L89" s="7" t="s">
        <v>19</v>
      </c>
      <c r="M89" s="7">
        <v>4</v>
      </c>
      <c r="N89" s="21">
        <v>61.6</v>
      </c>
      <c r="O89" s="21">
        <v>109</v>
      </c>
      <c r="P89" s="8"/>
      <c r="Q89" s="14">
        <f>N89*P89</f>
        <v>0</v>
      </c>
    </row>
    <row r="90" spans="2:17" s="2" customFormat="1" ht="80.099999999999994" customHeight="1">
      <c r="B90" s="5"/>
      <c r="C90" s="7" t="s">
        <v>12</v>
      </c>
      <c r="D90" s="8" t="s">
        <v>185</v>
      </c>
      <c r="E90" s="7" t="str">
        <f t="shared" si="1"/>
        <v>NF0A7QF3JK3M</v>
      </c>
      <c r="F90" s="8" t="s">
        <v>173</v>
      </c>
      <c r="G90" s="8" t="s">
        <v>36</v>
      </c>
      <c r="H90" s="8" t="s">
        <v>32</v>
      </c>
      <c r="I90" s="8" t="s">
        <v>20</v>
      </c>
      <c r="J90" s="7" t="s">
        <v>187</v>
      </c>
      <c r="K90" s="7" t="s">
        <v>250</v>
      </c>
      <c r="L90" s="7" t="s">
        <v>19</v>
      </c>
      <c r="M90" s="7">
        <v>10</v>
      </c>
      <c r="N90" s="21">
        <v>61.6</v>
      </c>
      <c r="O90" s="21">
        <v>109</v>
      </c>
      <c r="P90" s="8"/>
      <c r="Q90" s="14">
        <f>N90*P90</f>
        <v>0</v>
      </c>
    </row>
    <row r="91" spans="2:17" s="2" customFormat="1" ht="80.099999999999994" customHeight="1">
      <c r="B91" s="5"/>
      <c r="C91" s="7" t="s">
        <v>12</v>
      </c>
      <c r="D91" s="8" t="s">
        <v>185</v>
      </c>
      <c r="E91" s="7" t="str">
        <f t="shared" si="1"/>
        <v>NF0A7QF3JK3S</v>
      </c>
      <c r="F91" s="8" t="s">
        <v>173</v>
      </c>
      <c r="G91" s="8" t="s">
        <v>36</v>
      </c>
      <c r="H91" s="8" t="s">
        <v>32</v>
      </c>
      <c r="I91" s="8" t="s">
        <v>98</v>
      </c>
      <c r="J91" s="7" t="s">
        <v>188</v>
      </c>
      <c r="K91" s="7" t="s">
        <v>250</v>
      </c>
      <c r="L91" s="7" t="s">
        <v>19</v>
      </c>
      <c r="M91" s="7">
        <v>3</v>
      </c>
      <c r="N91" s="21">
        <v>61.6</v>
      </c>
      <c r="O91" s="21">
        <v>109</v>
      </c>
      <c r="P91" s="8"/>
      <c r="Q91" s="14">
        <f>N91*P91</f>
        <v>0</v>
      </c>
    </row>
    <row r="92" spans="2:17" s="2" customFormat="1" ht="80.099999999999994" customHeight="1">
      <c r="B92" s="5"/>
      <c r="C92" s="7" t="s">
        <v>12</v>
      </c>
      <c r="D92" s="9" t="s">
        <v>189</v>
      </c>
      <c r="E92" s="7" t="str">
        <f t="shared" si="1"/>
        <v>NF0A7UJPNY7L</v>
      </c>
      <c r="F92" s="8" t="s">
        <v>190</v>
      </c>
      <c r="G92" s="8" t="s">
        <v>191</v>
      </c>
      <c r="H92" s="8" t="s">
        <v>32</v>
      </c>
      <c r="I92" s="8" t="s">
        <v>17</v>
      </c>
      <c r="J92" s="7" t="s">
        <v>192</v>
      </c>
      <c r="K92" s="7" t="s">
        <v>250</v>
      </c>
      <c r="L92" s="7" t="s">
        <v>19</v>
      </c>
      <c r="M92" s="7">
        <v>6</v>
      </c>
      <c r="N92" s="21">
        <v>127.6</v>
      </c>
      <c r="O92" s="21">
        <v>230</v>
      </c>
      <c r="P92" s="8"/>
      <c r="Q92" s="14">
        <f>N92*P92</f>
        <v>0</v>
      </c>
    </row>
    <row r="93" spans="2:17" s="2" customFormat="1" ht="80.099999999999994" customHeight="1">
      <c r="B93" s="5"/>
      <c r="C93" s="7" t="s">
        <v>12</v>
      </c>
      <c r="D93" s="8" t="s">
        <v>189</v>
      </c>
      <c r="E93" s="7" t="str">
        <f t="shared" si="1"/>
        <v>NF0A7UJPNY7M</v>
      </c>
      <c r="F93" s="8" t="s">
        <v>190</v>
      </c>
      <c r="G93" s="8" t="s">
        <v>191</v>
      </c>
      <c r="H93" s="8" t="s">
        <v>32</v>
      </c>
      <c r="I93" s="8" t="s">
        <v>20</v>
      </c>
      <c r="J93" s="7" t="s">
        <v>193</v>
      </c>
      <c r="K93" s="7" t="s">
        <v>250</v>
      </c>
      <c r="L93" s="7" t="s">
        <v>19</v>
      </c>
      <c r="M93" s="7">
        <v>6</v>
      </c>
      <c r="N93" s="21">
        <v>127.6</v>
      </c>
      <c r="O93" s="21">
        <v>230</v>
      </c>
      <c r="P93" s="8"/>
      <c r="Q93" s="14">
        <f>N93*P93</f>
        <v>0</v>
      </c>
    </row>
    <row r="94" spans="2:17" ht="80.099999999999994" customHeight="1">
      <c r="B94" s="5"/>
      <c r="C94" s="7" t="s">
        <v>12</v>
      </c>
      <c r="D94" s="8" t="s">
        <v>189</v>
      </c>
      <c r="E94" s="7" t="str">
        <f t="shared" si="1"/>
        <v>NF0A7UJPNY7S</v>
      </c>
      <c r="F94" s="8" t="s">
        <v>190</v>
      </c>
      <c r="G94" s="8" t="s">
        <v>191</v>
      </c>
      <c r="H94" s="8" t="s">
        <v>32</v>
      </c>
      <c r="I94" s="8" t="s">
        <v>98</v>
      </c>
      <c r="J94" s="7" t="s">
        <v>194</v>
      </c>
      <c r="K94" s="7" t="s">
        <v>250</v>
      </c>
      <c r="L94" s="7" t="s">
        <v>19</v>
      </c>
      <c r="M94" s="7">
        <v>6</v>
      </c>
      <c r="N94" s="21">
        <v>127.6</v>
      </c>
      <c r="O94" s="21">
        <v>230</v>
      </c>
      <c r="P94" s="8"/>
      <c r="Q94" s="14">
        <f>N94*P94</f>
        <v>0</v>
      </c>
    </row>
    <row r="95" spans="2:17" ht="80.099999999999994" customHeight="1">
      <c r="B95" s="5"/>
      <c r="C95" s="7" t="s">
        <v>12</v>
      </c>
      <c r="D95" s="8" t="s">
        <v>189</v>
      </c>
      <c r="E95" s="7" t="str">
        <f t="shared" si="1"/>
        <v>NF0A7UJPNY7XL</v>
      </c>
      <c r="F95" s="8" t="s">
        <v>190</v>
      </c>
      <c r="G95" s="8" t="s">
        <v>191</v>
      </c>
      <c r="H95" s="8" t="s">
        <v>32</v>
      </c>
      <c r="I95" s="8" t="s">
        <v>22</v>
      </c>
      <c r="J95" s="7" t="s">
        <v>195</v>
      </c>
      <c r="K95" s="7" t="s">
        <v>250</v>
      </c>
      <c r="L95" s="7" t="s">
        <v>19</v>
      </c>
      <c r="M95" s="7">
        <v>6</v>
      </c>
      <c r="N95" s="21">
        <v>127.6</v>
      </c>
      <c r="O95" s="21">
        <v>230</v>
      </c>
      <c r="P95" s="8"/>
      <c r="Q95" s="14">
        <f>N95*P95</f>
        <v>0</v>
      </c>
    </row>
    <row r="96" spans="2:17" s="2" customFormat="1" ht="80.099999999999994" customHeight="1">
      <c r="B96" s="5"/>
      <c r="C96" s="7" t="s">
        <v>12</v>
      </c>
      <c r="D96" s="8" t="s">
        <v>202</v>
      </c>
      <c r="E96" s="7" t="str">
        <f t="shared" si="1"/>
        <v>NF0A7UODKY4XL</v>
      </c>
      <c r="F96" s="8" t="s">
        <v>203</v>
      </c>
      <c r="G96" s="8" t="s">
        <v>131</v>
      </c>
      <c r="H96" s="8" t="s">
        <v>128</v>
      </c>
      <c r="I96" s="8" t="s">
        <v>22</v>
      </c>
      <c r="J96" s="7" t="s">
        <v>204</v>
      </c>
      <c r="K96" s="7" t="s">
        <v>250</v>
      </c>
      <c r="L96" s="7" t="s">
        <v>19</v>
      </c>
      <c r="M96" s="7">
        <v>6</v>
      </c>
      <c r="N96" s="21">
        <v>32.1</v>
      </c>
      <c r="O96" s="21">
        <v>55</v>
      </c>
      <c r="P96" s="8"/>
      <c r="Q96" s="14">
        <f>N96*P96</f>
        <v>0</v>
      </c>
    </row>
    <row r="97" spans="2:17" s="2" customFormat="1" ht="80.099999999999994" customHeight="1">
      <c r="B97" s="5"/>
      <c r="C97" s="7" t="s">
        <v>12</v>
      </c>
      <c r="D97" s="8" t="s">
        <v>202</v>
      </c>
      <c r="E97" s="7" t="str">
        <f t="shared" si="1"/>
        <v>NF0A7UODKY4XS</v>
      </c>
      <c r="F97" s="8" t="s">
        <v>203</v>
      </c>
      <c r="G97" s="8" t="s">
        <v>131</v>
      </c>
      <c r="H97" s="8" t="s">
        <v>128</v>
      </c>
      <c r="I97" s="8" t="s">
        <v>142</v>
      </c>
      <c r="J97" s="7" t="s">
        <v>205</v>
      </c>
      <c r="K97" s="7" t="s">
        <v>250</v>
      </c>
      <c r="L97" s="7" t="s">
        <v>19</v>
      </c>
      <c r="M97" s="7">
        <v>6</v>
      </c>
      <c r="N97" s="21">
        <v>32.1</v>
      </c>
      <c r="O97" s="21">
        <v>55</v>
      </c>
      <c r="P97" s="8"/>
      <c r="Q97" s="14">
        <f>N97*P97</f>
        <v>0</v>
      </c>
    </row>
    <row r="98" spans="2:17" s="2" customFormat="1" ht="80.099999999999994" customHeight="1">
      <c r="B98" s="5"/>
      <c r="C98" s="7" t="s">
        <v>12</v>
      </c>
      <c r="D98" s="8" t="s">
        <v>202</v>
      </c>
      <c r="E98" s="7" t="str">
        <f t="shared" si="1"/>
        <v>NF0A7UODKY4XXL</v>
      </c>
      <c r="F98" s="8" t="s">
        <v>203</v>
      </c>
      <c r="G98" s="8" t="s">
        <v>131</v>
      </c>
      <c r="H98" s="8" t="s">
        <v>128</v>
      </c>
      <c r="I98" s="8" t="s">
        <v>163</v>
      </c>
      <c r="J98" s="7" t="s">
        <v>206</v>
      </c>
      <c r="K98" s="7" t="s">
        <v>250</v>
      </c>
      <c r="L98" s="7" t="s">
        <v>19</v>
      </c>
      <c r="M98" s="7">
        <v>6</v>
      </c>
      <c r="N98" s="21">
        <v>32.1</v>
      </c>
      <c r="O98" s="21">
        <v>55</v>
      </c>
      <c r="P98" s="8"/>
      <c r="Q98" s="14">
        <f>N98*P98</f>
        <v>0</v>
      </c>
    </row>
    <row r="99" spans="2:17" s="2" customFormat="1" ht="80.099999999999994" customHeight="1">
      <c r="B99" s="5"/>
      <c r="C99" s="7" t="s">
        <v>12</v>
      </c>
      <c r="D99" s="9" t="s">
        <v>207</v>
      </c>
      <c r="E99" s="7" t="str">
        <f t="shared" si="1"/>
        <v>NF0A7UQ1JK3L REG</v>
      </c>
      <c r="F99" s="8" t="s">
        <v>208</v>
      </c>
      <c r="G99" s="8" t="s">
        <v>36</v>
      </c>
      <c r="H99" s="8" t="s">
        <v>16</v>
      </c>
      <c r="I99" s="8" t="s">
        <v>132</v>
      </c>
      <c r="J99" s="7" t="s">
        <v>209</v>
      </c>
      <c r="K99" s="7" t="s">
        <v>250</v>
      </c>
      <c r="L99" s="7" t="s">
        <v>19</v>
      </c>
      <c r="M99" s="7">
        <v>16</v>
      </c>
      <c r="N99" s="21">
        <v>43</v>
      </c>
      <c r="O99" s="21">
        <v>75</v>
      </c>
      <c r="P99" s="8"/>
      <c r="Q99" s="14">
        <f>N99*P99</f>
        <v>0</v>
      </c>
    </row>
    <row r="100" spans="2:17" s="2" customFormat="1" ht="80.099999999999994" customHeight="1">
      <c r="B100" s="5"/>
      <c r="C100" s="7" t="s">
        <v>12</v>
      </c>
      <c r="D100" s="8" t="s">
        <v>207</v>
      </c>
      <c r="E100" s="7" t="str">
        <f t="shared" si="1"/>
        <v>NF0A7UQ1JK3M REG</v>
      </c>
      <c r="F100" s="8" t="s">
        <v>208</v>
      </c>
      <c r="G100" s="8" t="s">
        <v>36</v>
      </c>
      <c r="H100" s="8" t="s">
        <v>16</v>
      </c>
      <c r="I100" s="8" t="s">
        <v>133</v>
      </c>
      <c r="J100" s="7" t="s">
        <v>210</v>
      </c>
      <c r="K100" s="7" t="s">
        <v>250</v>
      </c>
      <c r="L100" s="7" t="s">
        <v>19</v>
      </c>
      <c r="M100" s="7">
        <v>16</v>
      </c>
      <c r="N100" s="21">
        <v>43</v>
      </c>
      <c r="O100" s="21">
        <v>75</v>
      </c>
      <c r="P100" s="8"/>
      <c r="Q100" s="14">
        <f>N100*P100</f>
        <v>0</v>
      </c>
    </row>
    <row r="101" spans="2:17" s="2" customFormat="1" ht="80.099999999999994" customHeight="1">
      <c r="B101" s="5"/>
      <c r="C101" s="7" t="s">
        <v>12</v>
      </c>
      <c r="D101" s="8" t="s">
        <v>207</v>
      </c>
      <c r="E101" s="7" t="str">
        <f t="shared" si="1"/>
        <v>NF0A7UQ1JK3XL REG</v>
      </c>
      <c r="F101" s="8" t="s">
        <v>208</v>
      </c>
      <c r="G101" s="8" t="s">
        <v>36</v>
      </c>
      <c r="H101" s="8" t="s">
        <v>16</v>
      </c>
      <c r="I101" s="8" t="s">
        <v>134</v>
      </c>
      <c r="J101" s="7" t="s">
        <v>211</v>
      </c>
      <c r="K101" s="7" t="s">
        <v>250</v>
      </c>
      <c r="L101" s="7" t="s">
        <v>19</v>
      </c>
      <c r="M101" s="7">
        <v>6</v>
      </c>
      <c r="N101" s="21">
        <v>43</v>
      </c>
      <c r="O101" s="21">
        <v>75</v>
      </c>
      <c r="P101" s="8"/>
      <c r="Q101" s="14">
        <f>N101*P101</f>
        <v>0</v>
      </c>
    </row>
    <row r="102" spans="2:17" s="2" customFormat="1" ht="80.099999999999994" customHeight="1">
      <c r="B102" s="5"/>
      <c r="C102" s="7" t="s">
        <v>12</v>
      </c>
      <c r="D102" s="9" t="s">
        <v>213</v>
      </c>
      <c r="E102" s="7" t="str">
        <f t="shared" si="1"/>
        <v>NF0A7UQUJK3L</v>
      </c>
      <c r="F102" s="8" t="s">
        <v>212</v>
      </c>
      <c r="G102" s="8" t="s">
        <v>36</v>
      </c>
      <c r="H102" s="8" t="s">
        <v>16</v>
      </c>
      <c r="I102" s="8" t="s">
        <v>17</v>
      </c>
      <c r="J102" s="7" t="s">
        <v>214</v>
      </c>
      <c r="K102" s="7" t="s">
        <v>250</v>
      </c>
      <c r="L102" s="7" t="s">
        <v>19</v>
      </c>
      <c r="M102" s="7">
        <v>9</v>
      </c>
      <c r="N102" s="21">
        <v>43</v>
      </c>
      <c r="O102" s="21">
        <v>75</v>
      </c>
      <c r="P102" s="8"/>
      <c r="Q102" s="14">
        <f>N102*P102</f>
        <v>0</v>
      </c>
    </row>
    <row r="103" spans="2:17" s="2" customFormat="1" ht="80.099999999999994" customHeight="1">
      <c r="B103" s="5"/>
      <c r="C103" s="7" t="s">
        <v>12</v>
      </c>
      <c r="D103" s="8" t="s">
        <v>213</v>
      </c>
      <c r="E103" s="7" t="str">
        <f t="shared" si="1"/>
        <v>NF0A7UQUJK3M</v>
      </c>
      <c r="F103" s="8" t="s">
        <v>212</v>
      </c>
      <c r="G103" s="8" t="s">
        <v>36</v>
      </c>
      <c r="H103" s="8" t="s">
        <v>16</v>
      </c>
      <c r="I103" s="8" t="s">
        <v>20</v>
      </c>
      <c r="J103" s="7" t="s">
        <v>215</v>
      </c>
      <c r="K103" s="7" t="s">
        <v>250</v>
      </c>
      <c r="L103" s="7" t="s">
        <v>19</v>
      </c>
      <c r="M103" s="7">
        <v>3</v>
      </c>
      <c r="N103" s="21">
        <v>43</v>
      </c>
      <c r="O103" s="21">
        <v>75</v>
      </c>
      <c r="P103" s="8"/>
      <c r="Q103" s="14">
        <f>N103*P103</f>
        <v>0</v>
      </c>
    </row>
    <row r="104" spans="2:17" s="2" customFormat="1" ht="80.099999999999994" customHeight="1">
      <c r="B104" s="5"/>
      <c r="C104" s="7" t="s">
        <v>12</v>
      </c>
      <c r="D104" s="8" t="s">
        <v>213</v>
      </c>
      <c r="E104" s="7" t="str">
        <f t="shared" si="1"/>
        <v>NF0A7UQUJK3S</v>
      </c>
      <c r="F104" s="8" t="s">
        <v>212</v>
      </c>
      <c r="G104" s="8" t="s">
        <v>36</v>
      </c>
      <c r="H104" s="8" t="s">
        <v>16</v>
      </c>
      <c r="I104" s="8" t="s">
        <v>98</v>
      </c>
      <c r="J104" s="7" t="s">
        <v>216</v>
      </c>
      <c r="K104" s="7" t="s">
        <v>250</v>
      </c>
      <c r="L104" s="7" t="s">
        <v>19</v>
      </c>
      <c r="M104" s="7">
        <v>9</v>
      </c>
      <c r="N104" s="21">
        <v>43</v>
      </c>
      <c r="O104" s="21">
        <v>75</v>
      </c>
      <c r="P104" s="8"/>
      <c r="Q104" s="14">
        <f>N104*P104</f>
        <v>0</v>
      </c>
    </row>
    <row r="105" spans="2:17" s="2" customFormat="1" ht="80.099999999999994" customHeight="1">
      <c r="B105" s="5"/>
      <c r="C105" s="7" t="s">
        <v>12</v>
      </c>
      <c r="D105" s="8" t="s">
        <v>213</v>
      </c>
      <c r="E105" s="7" t="str">
        <f t="shared" si="1"/>
        <v>NF0A7UQUJK3XL</v>
      </c>
      <c r="F105" s="8" t="s">
        <v>212</v>
      </c>
      <c r="G105" s="8" t="s">
        <v>36</v>
      </c>
      <c r="H105" s="8" t="s">
        <v>16</v>
      </c>
      <c r="I105" s="8" t="s">
        <v>22</v>
      </c>
      <c r="J105" s="7" t="s">
        <v>217</v>
      </c>
      <c r="K105" s="7" t="s">
        <v>250</v>
      </c>
      <c r="L105" s="7" t="s">
        <v>19</v>
      </c>
      <c r="M105" s="7">
        <v>6</v>
      </c>
      <c r="N105" s="21">
        <v>43</v>
      </c>
      <c r="O105" s="21">
        <v>75</v>
      </c>
      <c r="P105" s="8"/>
      <c r="Q105" s="14">
        <f>N105*P105</f>
        <v>0</v>
      </c>
    </row>
    <row r="106" spans="2:17" s="2" customFormat="1" ht="80.099999999999994" customHeight="1">
      <c r="B106" s="5"/>
      <c r="C106" s="7" t="s">
        <v>12</v>
      </c>
      <c r="D106" s="8" t="s">
        <v>213</v>
      </c>
      <c r="E106" s="7" t="str">
        <f t="shared" si="1"/>
        <v>NF0A7UQUJK3XS</v>
      </c>
      <c r="F106" s="8" t="s">
        <v>212</v>
      </c>
      <c r="G106" s="8" t="s">
        <v>36</v>
      </c>
      <c r="H106" s="8" t="s">
        <v>16</v>
      </c>
      <c r="I106" s="8" t="s">
        <v>142</v>
      </c>
      <c r="J106" s="7" t="s">
        <v>218</v>
      </c>
      <c r="K106" s="7" t="s">
        <v>250</v>
      </c>
      <c r="L106" s="7" t="s">
        <v>19</v>
      </c>
      <c r="M106" s="7">
        <v>3</v>
      </c>
      <c r="N106" s="21">
        <v>43</v>
      </c>
      <c r="O106" s="21">
        <v>75</v>
      </c>
      <c r="P106" s="8"/>
      <c r="Q106" s="14">
        <f>N106*P106</f>
        <v>0</v>
      </c>
    </row>
    <row r="107" spans="2:17" s="2" customFormat="1" ht="80.099999999999994" customHeight="1">
      <c r="B107" s="5"/>
      <c r="C107" s="7" t="s">
        <v>12</v>
      </c>
      <c r="D107" s="8" t="s">
        <v>213</v>
      </c>
      <c r="E107" s="7" t="str">
        <f t="shared" si="1"/>
        <v>NF0A7UQUJK3XXL</v>
      </c>
      <c r="F107" s="8" t="s">
        <v>212</v>
      </c>
      <c r="G107" s="8" t="s">
        <v>36</v>
      </c>
      <c r="H107" s="8" t="s">
        <v>16</v>
      </c>
      <c r="I107" s="8" t="s">
        <v>163</v>
      </c>
      <c r="J107" s="7" t="s">
        <v>219</v>
      </c>
      <c r="K107" s="7" t="s">
        <v>250</v>
      </c>
      <c r="L107" s="7" t="s">
        <v>19</v>
      </c>
      <c r="M107" s="7">
        <v>3</v>
      </c>
      <c r="N107" s="21">
        <v>43</v>
      </c>
      <c r="O107" s="21">
        <v>75</v>
      </c>
      <c r="P107" s="8"/>
      <c r="Q107" s="14">
        <f>N107*P107</f>
        <v>0</v>
      </c>
    </row>
    <row r="108" spans="2:17" s="2" customFormat="1" ht="80.099999999999994" customHeight="1">
      <c r="B108" s="5"/>
      <c r="C108" s="7" t="s">
        <v>12</v>
      </c>
      <c r="D108" s="9" t="s">
        <v>220</v>
      </c>
      <c r="E108" s="7" t="str">
        <f t="shared" si="1"/>
        <v>NF0A7UR5JK3L REG</v>
      </c>
      <c r="F108" s="8" t="s">
        <v>221</v>
      </c>
      <c r="G108" s="8" t="s">
        <v>36</v>
      </c>
      <c r="H108" s="8" t="s">
        <v>32</v>
      </c>
      <c r="I108" s="8" t="s">
        <v>132</v>
      </c>
      <c r="J108" s="7" t="s">
        <v>222</v>
      </c>
      <c r="K108" s="7" t="s">
        <v>250</v>
      </c>
      <c r="L108" s="7" t="s">
        <v>342</v>
      </c>
      <c r="M108" s="7">
        <v>12</v>
      </c>
      <c r="N108" s="21">
        <v>67</v>
      </c>
      <c r="O108" s="21">
        <v>119</v>
      </c>
      <c r="P108" s="8"/>
      <c r="Q108" s="14">
        <f>N108*P108</f>
        <v>0</v>
      </c>
    </row>
    <row r="109" spans="2:17" s="2" customFormat="1" ht="80.099999999999994" customHeight="1">
      <c r="B109" s="5"/>
      <c r="C109" s="7" t="s">
        <v>12</v>
      </c>
      <c r="D109" s="8" t="s">
        <v>220</v>
      </c>
      <c r="E109" s="7" t="str">
        <f t="shared" si="1"/>
        <v>NF0A7UR5JK3M REG</v>
      </c>
      <c r="F109" s="8" t="s">
        <v>221</v>
      </c>
      <c r="G109" s="8" t="s">
        <v>36</v>
      </c>
      <c r="H109" s="8" t="s">
        <v>32</v>
      </c>
      <c r="I109" s="8" t="s">
        <v>133</v>
      </c>
      <c r="J109" s="7" t="s">
        <v>223</v>
      </c>
      <c r="K109" s="7" t="s">
        <v>250</v>
      </c>
      <c r="L109" s="7" t="s">
        <v>342</v>
      </c>
      <c r="M109" s="7">
        <v>12</v>
      </c>
      <c r="N109" s="21">
        <v>67</v>
      </c>
      <c r="O109" s="21">
        <v>119</v>
      </c>
      <c r="P109" s="8"/>
      <c r="Q109" s="14">
        <f>N109*P109</f>
        <v>0</v>
      </c>
    </row>
    <row r="110" spans="2:17" s="2" customFormat="1" ht="80.099999999999994" customHeight="1">
      <c r="B110" s="5"/>
      <c r="C110" s="7" t="s">
        <v>12</v>
      </c>
      <c r="D110" s="8" t="s">
        <v>220</v>
      </c>
      <c r="E110" s="7" t="str">
        <f t="shared" si="1"/>
        <v>NF0A7UR5JK3S REG</v>
      </c>
      <c r="F110" s="8" t="s">
        <v>221</v>
      </c>
      <c r="G110" s="8" t="s">
        <v>36</v>
      </c>
      <c r="H110" s="8" t="s">
        <v>32</v>
      </c>
      <c r="I110" s="8" t="s">
        <v>125</v>
      </c>
      <c r="J110" s="7" t="s">
        <v>224</v>
      </c>
      <c r="K110" s="7" t="s">
        <v>250</v>
      </c>
      <c r="L110" s="7" t="s">
        <v>342</v>
      </c>
      <c r="M110" s="7">
        <v>6</v>
      </c>
      <c r="N110" s="21">
        <v>67</v>
      </c>
      <c r="O110" s="21">
        <v>119</v>
      </c>
      <c r="P110" s="8"/>
      <c r="Q110" s="14">
        <f>N110*P110</f>
        <v>0</v>
      </c>
    </row>
    <row r="111" spans="2:17" s="2" customFormat="1" ht="80.099999999999994" customHeight="1">
      <c r="B111" s="5"/>
      <c r="C111" s="7" t="s">
        <v>12</v>
      </c>
      <c r="D111" s="8" t="s">
        <v>220</v>
      </c>
      <c r="E111" s="7" t="str">
        <f t="shared" si="1"/>
        <v>NF0A7UR5JK3XL REG</v>
      </c>
      <c r="F111" s="8" t="s">
        <v>221</v>
      </c>
      <c r="G111" s="8" t="s">
        <v>36</v>
      </c>
      <c r="H111" s="8" t="s">
        <v>32</v>
      </c>
      <c r="I111" s="8" t="s">
        <v>134</v>
      </c>
      <c r="J111" s="7" t="s">
        <v>225</v>
      </c>
      <c r="K111" s="7" t="s">
        <v>250</v>
      </c>
      <c r="L111" s="7" t="s">
        <v>342</v>
      </c>
      <c r="M111" s="7">
        <v>6</v>
      </c>
      <c r="N111" s="21">
        <v>67</v>
      </c>
      <c r="O111" s="21">
        <v>119</v>
      </c>
      <c r="P111" s="8"/>
      <c r="Q111" s="14">
        <f>N111*P111</f>
        <v>0</v>
      </c>
    </row>
    <row r="112" spans="2:17" s="2" customFormat="1" ht="80.099999999999994" customHeight="1">
      <c r="B112" s="5"/>
      <c r="C112" s="7" t="s">
        <v>12</v>
      </c>
      <c r="D112" s="8" t="s">
        <v>220</v>
      </c>
      <c r="E112" s="7" t="str">
        <f t="shared" si="1"/>
        <v>NF0A7UR5JK3XXL REG</v>
      </c>
      <c r="F112" s="8" t="s">
        <v>221</v>
      </c>
      <c r="G112" s="8" t="s">
        <v>36</v>
      </c>
      <c r="H112" s="8" t="s">
        <v>32</v>
      </c>
      <c r="I112" s="8" t="s">
        <v>37</v>
      </c>
      <c r="J112" s="7" t="s">
        <v>226</v>
      </c>
      <c r="K112" s="7" t="s">
        <v>250</v>
      </c>
      <c r="L112" s="7" t="s">
        <v>342</v>
      </c>
      <c r="M112" s="7">
        <v>6</v>
      </c>
      <c r="N112" s="21">
        <v>67</v>
      </c>
      <c r="O112" s="21">
        <v>119</v>
      </c>
      <c r="P112" s="8"/>
      <c r="Q112" s="14">
        <f>N112*P112</f>
        <v>0</v>
      </c>
    </row>
    <row r="113" spans="2:17" s="2" customFormat="1" ht="80.099999999999994" customHeight="1">
      <c r="B113" s="5"/>
      <c r="C113" s="7" t="s">
        <v>12</v>
      </c>
      <c r="D113" s="9" t="s">
        <v>227</v>
      </c>
      <c r="E113" s="7" t="str">
        <f t="shared" si="1"/>
        <v>NF0A7URGEFUL</v>
      </c>
      <c r="F113" s="8" t="s">
        <v>228</v>
      </c>
      <c r="G113" s="8" t="s">
        <v>229</v>
      </c>
      <c r="H113" s="8" t="s">
        <v>32</v>
      </c>
      <c r="I113" s="8" t="s">
        <v>17</v>
      </c>
      <c r="J113" s="7" t="s">
        <v>230</v>
      </c>
      <c r="K113" s="7" t="s">
        <v>250</v>
      </c>
      <c r="L113" s="7" t="s">
        <v>19</v>
      </c>
      <c r="M113" s="7">
        <v>6</v>
      </c>
      <c r="N113" s="21">
        <v>50.7</v>
      </c>
      <c r="O113" s="21">
        <v>89</v>
      </c>
      <c r="P113" s="8"/>
      <c r="Q113" s="14">
        <f>N113*P113</f>
        <v>0</v>
      </c>
    </row>
    <row r="114" spans="2:17" s="2" customFormat="1" ht="80.099999999999994" customHeight="1">
      <c r="B114" s="5"/>
      <c r="C114" s="7" t="s">
        <v>12</v>
      </c>
      <c r="D114" s="8" t="s">
        <v>227</v>
      </c>
      <c r="E114" s="7" t="str">
        <f t="shared" si="1"/>
        <v>NF0A7URGEFUM</v>
      </c>
      <c r="F114" s="8" t="s">
        <v>228</v>
      </c>
      <c r="G114" s="8" t="s">
        <v>229</v>
      </c>
      <c r="H114" s="8" t="s">
        <v>32</v>
      </c>
      <c r="I114" s="8" t="s">
        <v>20</v>
      </c>
      <c r="J114" s="7" t="s">
        <v>231</v>
      </c>
      <c r="K114" s="7" t="s">
        <v>250</v>
      </c>
      <c r="L114" s="7" t="s">
        <v>19</v>
      </c>
      <c r="M114" s="7">
        <v>12</v>
      </c>
      <c r="N114" s="21">
        <v>50.7</v>
      </c>
      <c r="O114" s="21">
        <v>89</v>
      </c>
      <c r="P114" s="8"/>
      <c r="Q114" s="14">
        <f>N114*P114</f>
        <v>0</v>
      </c>
    </row>
    <row r="115" spans="2:17" s="2" customFormat="1" ht="80.099999999999994" customHeight="1">
      <c r="B115" s="5"/>
      <c r="C115" s="7" t="s">
        <v>12</v>
      </c>
      <c r="D115" s="8" t="s">
        <v>227</v>
      </c>
      <c r="E115" s="7" t="str">
        <f t="shared" si="1"/>
        <v>NF0A7URGEFUS</v>
      </c>
      <c r="F115" s="8" t="s">
        <v>228</v>
      </c>
      <c r="G115" s="8" t="s">
        <v>229</v>
      </c>
      <c r="H115" s="8" t="s">
        <v>32</v>
      </c>
      <c r="I115" s="8" t="s">
        <v>98</v>
      </c>
      <c r="J115" s="7" t="s">
        <v>232</v>
      </c>
      <c r="K115" s="7" t="s">
        <v>250</v>
      </c>
      <c r="L115" s="7" t="s">
        <v>19</v>
      </c>
      <c r="M115" s="7">
        <v>6</v>
      </c>
      <c r="N115" s="21">
        <v>50.7</v>
      </c>
      <c r="O115" s="21">
        <v>89</v>
      </c>
      <c r="P115" s="8"/>
      <c r="Q115" s="14">
        <f>N115*P115</f>
        <v>0</v>
      </c>
    </row>
    <row r="116" spans="2:17" s="2" customFormat="1" ht="80.099999999999994" customHeight="1">
      <c r="B116" s="5"/>
      <c r="C116" s="7" t="s">
        <v>12</v>
      </c>
      <c r="D116" s="8" t="s">
        <v>227</v>
      </c>
      <c r="E116" s="7" t="str">
        <f t="shared" si="1"/>
        <v>NF0A7URGEFUXL</v>
      </c>
      <c r="F116" s="8" t="s">
        <v>228</v>
      </c>
      <c r="G116" s="8" t="s">
        <v>229</v>
      </c>
      <c r="H116" s="8" t="s">
        <v>32</v>
      </c>
      <c r="I116" s="8" t="s">
        <v>22</v>
      </c>
      <c r="J116" s="7" t="s">
        <v>233</v>
      </c>
      <c r="K116" s="7" t="s">
        <v>250</v>
      </c>
      <c r="L116" s="7" t="s">
        <v>19</v>
      </c>
      <c r="M116" s="7">
        <v>6</v>
      </c>
      <c r="N116" s="21">
        <v>50.7</v>
      </c>
      <c r="O116" s="21">
        <v>89</v>
      </c>
      <c r="P116" s="8"/>
      <c r="Q116" s="14">
        <f>N116*P116</f>
        <v>0</v>
      </c>
    </row>
    <row r="117" spans="2:17" s="2" customFormat="1" ht="80.099999999999994" customHeight="1">
      <c r="B117" s="5"/>
      <c r="C117" s="7" t="s">
        <v>12</v>
      </c>
      <c r="D117" s="9" t="s">
        <v>234</v>
      </c>
      <c r="E117" s="7" t="str">
        <f t="shared" ref="E117:E180" si="2">D117&amp;I117</f>
        <v>NF0A7US54E5L</v>
      </c>
      <c r="F117" s="8" t="s">
        <v>235</v>
      </c>
      <c r="G117" s="8" t="s">
        <v>236</v>
      </c>
      <c r="H117" s="8" t="s">
        <v>32</v>
      </c>
      <c r="I117" s="8" t="s">
        <v>17</v>
      </c>
      <c r="J117" s="7" t="s">
        <v>237</v>
      </c>
      <c r="K117" s="7" t="s">
        <v>250</v>
      </c>
      <c r="L117" s="7" t="s">
        <v>19</v>
      </c>
      <c r="M117" s="7">
        <v>6</v>
      </c>
      <c r="N117" s="21">
        <v>247.7</v>
      </c>
      <c r="O117" s="21">
        <v>450</v>
      </c>
      <c r="P117" s="8"/>
      <c r="Q117" s="14">
        <f>N117*P117</f>
        <v>0</v>
      </c>
    </row>
    <row r="118" spans="2:17" s="2" customFormat="1" ht="80.099999999999994" customHeight="1">
      <c r="B118" s="5"/>
      <c r="C118" s="7" t="s">
        <v>12</v>
      </c>
      <c r="D118" s="8" t="s">
        <v>234</v>
      </c>
      <c r="E118" s="7" t="str">
        <f t="shared" si="2"/>
        <v>NF0A7US54E5M</v>
      </c>
      <c r="F118" s="8" t="s">
        <v>235</v>
      </c>
      <c r="G118" s="8" t="s">
        <v>236</v>
      </c>
      <c r="H118" s="8" t="s">
        <v>32</v>
      </c>
      <c r="I118" s="8" t="s">
        <v>20</v>
      </c>
      <c r="J118" s="7" t="s">
        <v>238</v>
      </c>
      <c r="K118" s="7" t="s">
        <v>250</v>
      </c>
      <c r="L118" s="7" t="s">
        <v>19</v>
      </c>
      <c r="M118" s="7">
        <v>6</v>
      </c>
      <c r="N118" s="21">
        <v>247.7</v>
      </c>
      <c r="O118" s="21">
        <v>450</v>
      </c>
      <c r="P118" s="8"/>
      <c r="Q118" s="14">
        <f>N118*P118</f>
        <v>0</v>
      </c>
    </row>
    <row r="119" spans="2:17" s="2" customFormat="1" ht="80.099999999999994" customHeight="1">
      <c r="B119" s="5"/>
      <c r="C119" s="7" t="s">
        <v>12</v>
      </c>
      <c r="D119" s="8" t="s">
        <v>234</v>
      </c>
      <c r="E119" s="7" t="str">
        <f t="shared" si="2"/>
        <v>NF0A7US54E5S</v>
      </c>
      <c r="F119" s="8" t="s">
        <v>235</v>
      </c>
      <c r="G119" s="8" t="s">
        <v>236</v>
      </c>
      <c r="H119" s="8" t="s">
        <v>32</v>
      </c>
      <c r="I119" s="8" t="s">
        <v>98</v>
      </c>
      <c r="J119" s="7" t="s">
        <v>239</v>
      </c>
      <c r="K119" s="7" t="s">
        <v>250</v>
      </c>
      <c r="L119" s="7" t="s">
        <v>19</v>
      </c>
      <c r="M119" s="7">
        <v>6</v>
      </c>
      <c r="N119" s="21">
        <v>247.7</v>
      </c>
      <c r="O119" s="21">
        <v>450</v>
      </c>
      <c r="P119" s="8"/>
      <c r="Q119" s="14">
        <f>N119*P119</f>
        <v>0</v>
      </c>
    </row>
    <row r="120" spans="2:17" s="2" customFormat="1" ht="80.099999999999994" customHeight="1">
      <c r="B120" s="5"/>
      <c r="C120" s="7" t="s">
        <v>12</v>
      </c>
      <c r="D120" s="8" t="s">
        <v>234</v>
      </c>
      <c r="E120" s="7" t="str">
        <f t="shared" si="2"/>
        <v>NF0A7US54E5XL</v>
      </c>
      <c r="F120" s="8" t="s">
        <v>235</v>
      </c>
      <c r="G120" s="8" t="s">
        <v>236</v>
      </c>
      <c r="H120" s="8" t="s">
        <v>32</v>
      </c>
      <c r="I120" s="8" t="s">
        <v>22</v>
      </c>
      <c r="J120" s="7" t="s">
        <v>240</v>
      </c>
      <c r="K120" s="7" t="s">
        <v>250</v>
      </c>
      <c r="L120" s="7" t="s">
        <v>19</v>
      </c>
      <c r="M120" s="7">
        <v>6</v>
      </c>
      <c r="N120" s="21">
        <v>247.7</v>
      </c>
      <c r="O120" s="21">
        <v>450</v>
      </c>
      <c r="P120" s="8"/>
      <c r="Q120" s="14">
        <f>N120*P120</f>
        <v>0</v>
      </c>
    </row>
    <row r="121" spans="2:17" s="2" customFormat="1" ht="80.099999999999994" customHeight="1">
      <c r="B121" s="5"/>
      <c r="C121" s="7" t="s">
        <v>12</v>
      </c>
      <c r="D121" s="9" t="s">
        <v>241</v>
      </c>
      <c r="E121" s="7" t="str">
        <f t="shared" si="2"/>
        <v>NF0A7USO9F7L</v>
      </c>
      <c r="F121" s="8" t="s">
        <v>242</v>
      </c>
      <c r="G121" s="8" t="s">
        <v>243</v>
      </c>
      <c r="H121" s="8" t="s">
        <v>16</v>
      </c>
      <c r="I121" s="8" t="s">
        <v>17</v>
      </c>
      <c r="J121" s="7" t="s">
        <v>244</v>
      </c>
      <c r="K121" s="7" t="s">
        <v>250</v>
      </c>
      <c r="L121" s="7" t="s">
        <v>19</v>
      </c>
      <c r="M121" s="7">
        <v>6</v>
      </c>
      <c r="N121" s="21">
        <v>83.4</v>
      </c>
      <c r="O121" s="21">
        <v>149</v>
      </c>
      <c r="P121" s="8"/>
      <c r="Q121" s="14">
        <f>N121*P121</f>
        <v>0</v>
      </c>
    </row>
    <row r="122" spans="2:17" s="2" customFormat="1" ht="80.099999999999994" customHeight="1">
      <c r="B122" s="5"/>
      <c r="C122" s="7" t="s">
        <v>12</v>
      </c>
      <c r="D122" s="8" t="s">
        <v>241</v>
      </c>
      <c r="E122" s="7" t="str">
        <f t="shared" si="2"/>
        <v>NF0A7USO9F7M</v>
      </c>
      <c r="F122" s="8" t="s">
        <v>242</v>
      </c>
      <c r="G122" s="8" t="s">
        <v>243</v>
      </c>
      <c r="H122" s="8" t="s">
        <v>16</v>
      </c>
      <c r="I122" s="8" t="s">
        <v>20</v>
      </c>
      <c r="J122" s="7" t="s">
        <v>245</v>
      </c>
      <c r="K122" s="7" t="s">
        <v>250</v>
      </c>
      <c r="L122" s="7" t="s">
        <v>19</v>
      </c>
      <c r="M122" s="7">
        <v>6</v>
      </c>
      <c r="N122" s="21">
        <v>83.4</v>
      </c>
      <c r="O122" s="21">
        <v>149</v>
      </c>
      <c r="P122" s="8"/>
      <c r="Q122" s="14">
        <f>N122*P122</f>
        <v>0</v>
      </c>
    </row>
    <row r="123" spans="2:17" s="2" customFormat="1" ht="80.099999999999994" customHeight="1">
      <c r="B123" s="5"/>
      <c r="C123" s="7" t="s">
        <v>12</v>
      </c>
      <c r="D123" s="8" t="s">
        <v>241</v>
      </c>
      <c r="E123" s="7" t="str">
        <f t="shared" si="2"/>
        <v>NF0A7USO9F7S</v>
      </c>
      <c r="F123" s="8" t="s">
        <v>242</v>
      </c>
      <c r="G123" s="8" t="s">
        <v>243</v>
      </c>
      <c r="H123" s="8" t="s">
        <v>16</v>
      </c>
      <c r="I123" s="8" t="s">
        <v>98</v>
      </c>
      <c r="J123" s="7" t="s">
        <v>246</v>
      </c>
      <c r="K123" s="7" t="s">
        <v>250</v>
      </c>
      <c r="L123" s="7" t="s">
        <v>19</v>
      </c>
      <c r="M123" s="7">
        <v>6</v>
      </c>
      <c r="N123" s="21">
        <v>83.4</v>
      </c>
      <c r="O123" s="21">
        <v>149</v>
      </c>
      <c r="P123" s="8"/>
      <c r="Q123" s="14">
        <f>N123*P123</f>
        <v>0</v>
      </c>
    </row>
    <row r="124" spans="2:17" s="2" customFormat="1" ht="80.099999999999994" customHeight="1">
      <c r="B124" s="5"/>
      <c r="C124" s="7" t="s">
        <v>12</v>
      </c>
      <c r="D124" s="8" t="s">
        <v>241</v>
      </c>
      <c r="E124" s="7" t="str">
        <f t="shared" si="2"/>
        <v>NF0A7USO9F7XL</v>
      </c>
      <c r="F124" s="8" t="s">
        <v>242</v>
      </c>
      <c r="G124" s="8" t="s">
        <v>243</v>
      </c>
      <c r="H124" s="8" t="s">
        <v>16</v>
      </c>
      <c r="I124" s="8" t="s">
        <v>22</v>
      </c>
      <c r="J124" s="7" t="s">
        <v>247</v>
      </c>
      <c r="K124" s="7" t="s">
        <v>250</v>
      </c>
      <c r="L124" s="7" t="s">
        <v>19</v>
      </c>
      <c r="M124" s="7">
        <v>6</v>
      </c>
      <c r="N124" s="21">
        <v>83.4</v>
      </c>
      <c r="O124" s="21">
        <v>149</v>
      </c>
      <c r="P124" s="8"/>
      <c r="Q124" s="14">
        <f>N124*P124</f>
        <v>0</v>
      </c>
    </row>
    <row r="125" spans="2:17" s="2" customFormat="1" ht="80.099999999999994" customHeight="1">
      <c r="B125" s="5"/>
      <c r="C125" s="7" t="s">
        <v>12</v>
      </c>
      <c r="D125" s="8" t="s">
        <v>252</v>
      </c>
      <c r="E125" s="7" t="str">
        <f t="shared" si="2"/>
        <v>NF0A2VD3CX6XL</v>
      </c>
      <c r="F125" s="8" t="s">
        <v>271</v>
      </c>
      <c r="G125" s="8" t="s">
        <v>280</v>
      </c>
      <c r="H125" s="8" t="s">
        <v>32</v>
      </c>
      <c r="I125" s="8" t="s">
        <v>22</v>
      </c>
      <c r="J125" s="7" t="s">
        <v>302</v>
      </c>
      <c r="K125" s="7" t="s">
        <v>298</v>
      </c>
      <c r="L125" s="7" t="s">
        <v>651</v>
      </c>
      <c r="M125" s="7">
        <v>273</v>
      </c>
      <c r="N125" s="21">
        <v>63.5</v>
      </c>
      <c r="O125" s="21">
        <v>110</v>
      </c>
      <c r="P125" s="8"/>
      <c r="Q125" s="14">
        <f>N125*P125</f>
        <v>0</v>
      </c>
    </row>
    <row r="126" spans="2:17" s="2" customFormat="1" ht="80.099999999999994" customHeight="1">
      <c r="B126" s="5"/>
      <c r="C126" s="7" t="s">
        <v>12</v>
      </c>
      <c r="D126" s="9" t="s">
        <v>253</v>
      </c>
      <c r="E126" s="7" t="str">
        <f t="shared" si="2"/>
        <v>NF0A5FX3JK3L/XL</v>
      </c>
      <c r="F126" s="8" t="s">
        <v>272</v>
      </c>
      <c r="G126" s="8" t="s">
        <v>36</v>
      </c>
      <c r="H126" s="8" t="s">
        <v>294</v>
      </c>
      <c r="I126" s="8" t="s">
        <v>295</v>
      </c>
      <c r="J126" s="7" t="s">
        <v>300</v>
      </c>
      <c r="K126" s="7" t="s">
        <v>298</v>
      </c>
      <c r="L126" s="7" t="s">
        <v>652</v>
      </c>
      <c r="M126" s="7">
        <v>114</v>
      </c>
      <c r="N126" s="21">
        <v>27.2</v>
      </c>
      <c r="O126" s="21">
        <v>45</v>
      </c>
      <c r="P126" s="8"/>
      <c r="Q126" s="14">
        <f>N126*P126</f>
        <v>0</v>
      </c>
    </row>
    <row r="127" spans="2:17" s="2" customFormat="1" ht="80.099999999999994" customHeight="1">
      <c r="B127" s="5"/>
      <c r="C127" s="7" t="s">
        <v>12</v>
      </c>
      <c r="D127" s="8" t="s">
        <v>253</v>
      </c>
      <c r="E127" s="7" t="str">
        <f t="shared" si="2"/>
        <v>NF0A5FX3JK3S/M</v>
      </c>
      <c r="F127" s="8" t="s">
        <v>272</v>
      </c>
      <c r="G127" s="8" t="s">
        <v>36</v>
      </c>
      <c r="H127" s="8" t="s">
        <v>294</v>
      </c>
      <c r="I127" s="8" t="s">
        <v>296</v>
      </c>
      <c r="J127" s="7" t="s">
        <v>301</v>
      </c>
      <c r="K127" s="7" t="s">
        <v>298</v>
      </c>
      <c r="L127" s="7" t="s">
        <v>652</v>
      </c>
      <c r="M127" s="7">
        <v>56</v>
      </c>
      <c r="N127" s="21">
        <v>27.2</v>
      </c>
      <c r="O127" s="21">
        <v>45</v>
      </c>
      <c r="P127" s="8"/>
      <c r="Q127" s="14">
        <f>N127*P127</f>
        <v>0</v>
      </c>
    </row>
    <row r="128" spans="2:17" s="2" customFormat="1" ht="80.099999999999994" customHeight="1">
      <c r="B128" s="5"/>
      <c r="C128" s="7" t="s">
        <v>12</v>
      </c>
      <c r="D128" s="8" t="s">
        <v>254</v>
      </c>
      <c r="E128" s="7" t="str">
        <f t="shared" si="2"/>
        <v>NF0A5FXL0C5OS</v>
      </c>
      <c r="F128" s="8" t="s">
        <v>273</v>
      </c>
      <c r="G128" s="8" t="s">
        <v>282</v>
      </c>
      <c r="H128" s="8" t="s">
        <v>294</v>
      </c>
      <c r="I128" s="8" t="s">
        <v>297</v>
      </c>
      <c r="J128" s="7" t="s">
        <v>303</v>
      </c>
      <c r="K128" s="7" t="s">
        <v>298</v>
      </c>
      <c r="L128" s="7" t="s">
        <v>833</v>
      </c>
      <c r="M128" s="7">
        <v>80</v>
      </c>
      <c r="N128" s="21">
        <v>18.899999999999999</v>
      </c>
      <c r="O128" s="21">
        <v>29.999999999999996</v>
      </c>
      <c r="P128" s="8"/>
      <c r="Q128" s="14">
        <f>N128*P128</f>
        <v>0</v>
      </c>
    </row>
    <row r="129" spans="2:17" s="2" customFormat="1" ht="80.099999999999994" customHeight="1">
      <c r="B129" s="5"/>
      <c r="C129" s="7" t="s">
        <v>12</v>
      </c>
      <c r="D129" s="8" t="s">
        <v>255</v>
      </c>
      <c r="E129" s="7" t="str">
        <f t="shared" si="2"/>
        <v>NF0A5FXL21LOS</v>
      </c>
      <c r="F129" s="8" t="s">
        <v>273</v>
      </c>
      <c r="G129" s="8" t="s">
        <v>283</v>
      </c>
      <c r="H129" s="8" t="s">
        <v>294</v>
      </c>
      <c r="I129" s="8" t="s">
        <v>297</v>
      </c>
      <c r="J129" s="7" t="s">
        <v>304</v>
      </c>
      <c r="K129" s="7" t="s">
        <v>298</v>
      </c>
      <c r="L129" s="7" t="s">
        <v>833</v>
      </c>
      <c r="M129" s="7">
        <v>80</v>
      </c>
      <c r="N129" s="21">
        <v>18.899999999999999</v>
      </c>
      <c r="O129" s="21">
        <v>29.999999999999996</v>
      </c>
      <c r="P129" s="8"/>
      <c r="Q129" s="14">
        <f>N129*P129</f>
        <v>0</v>
      </c>
    </row>
    <row r="130" spans="2:17" s="2" customFormat="1" ht="80.099999999999994" customHeight="1">
      <c r="B130" s="5"/>
      <c r="C130" s="7" t="s">
        <v>12</v>
      </c>
      <c r="D130" s="8" t="s">
        <v>256</v>
      </c>
      <c r="E130" s="7" t="str">
        <f t="shared" si="2"/>
        <v>NF0A5FXLJK3OS</v>
      </c>
      <c r="F130" s="8" t="s">
        <v>273</v>
      </c>
      <c r="G130" s="8" t="s">
        <v>36</v>
      </c>
      <c r="H130" s="8" t="s">
        <v>294</v>
      </c>
      <c r="I130" s="8" t="s">
        <v>297</v>
      </c>
      <c r="J130" s="7" t="s">
        <v>305</v>
      </c>
      <c r="K130" s="7" t="s">
        <v>298</v>
      </c>
      <c r="L130" s="7" t="s">
        <v>833</v>
      </c>
      <c r="M130" s="7">
        <v>320</v>
      </c>
      <c r="N130" s="21">
        <v>18.899999999999999</v>
      </c>
      <c r="O130" s="21">
        <v>29.999999999999996</v>
      </c>
      <c r="P130" s="8"/>
      <c r="Q130" s="14">
        <f>N130*P130</f>
        <v>0</v>
      </c>
    </row>
    <row r="131" spans="2:17" s="2" customFormat="1" ht="80.099999999999994" customHeight="1">
      <c r="B131" s="5"/>
      <c r="C131" s="7" t="s">
        <v>12</v>
      </c>
      <c r="D131" s="9" t="s">
        <v>155</v>
      </c>
      <c r="E131" s="7" t="str">
        <f t="shared" si="2"/>
        <v>NF0A5J5GJK3S</v>
      </c>
      <c r="F131" s="8" t="s">
        <v>156</v>
      </c>
      <c r="G131" s="8" t="s">
        <v>36</v>
      </c>
      <c r="H131" s="8" t="s">
        <v>32</v>
      </c>
      <c r="I131" s="8" t="s">
        <v>98</v>
      </c>
      <c r="J131" s="10">
        <v>772204934374</v>
      </c>
      <c r="K131" s="7" t="s">
        <v>298</v>
      </c>
      <c r="L131" s="7" t="s">
        <v>652</v>
      </c>
      <c r="M131" s="7">
        <v>5</v>
      </c>
      <c r="N131" s="21">
        <v>57.9</v>
      </c>
      <c r="O131" s="21">
        <v>100</v>
      </c>
      <c r="P131" s="8"/>
      <c r="Q131" s="14">
        <f>N131*P131</f>
        <v>0</v>
      </c>
    </row>
    <row r="132" spans="2:17" s="2" customFormat="1" ht="80.099999999999994" customHeight="1">
      <c r="B132" s="5"/>
      <c r="C132" s="7" t="s">
        <v>12</v>
      </c>
      <c r="D132" s="8" t="s">
        <v>257</v>
      </c>
      <c r="E132" s="7" t="str">
        <f t="shared" si="2"/>
        <v>NF0A7QEYA91XL</v>
      </c>
      <c r="F132" s="8" t="s">
        <v>102</v>
      </c>
      <c r="G132" s="8" t="s">
        <v>284</v>
      </c>
      <c r="H132" s="8" t="s">
        <v>32</v>
      </c>
      <c r="I132" s="8" t="s">
        <v>22</v>
      </c>
      <c r="J132" s="7" t="s">
        <v>306</v>
      </c>
      <c r="K132" s="7" t="s">
        <v>298</v>
      </c>
      <c r="L132" s="7" t="s">
        <v>651</v>
      </c>
      <c r="M132" s="7">
        <v>2</v>
      </c>
      <c r="N132" s="21">
        <v>63.5</v>
      </c>
      <c r="O132" s="21">
        <v>110</v>
      </c>
      <c r="P132" s="8"/>
      <c r="Q132" s="14">
        <f>N132*P132</f>
        <v>0</v>
      </c>
    </row>
    <row r="133" spans="2:17" s="2" customFormat="1" ht="80.099999999999994" customHeight="1">
      <c r="B133" s="5"/>
      <c r="C133" s="7" t="s">
        <v>12</v>
      </c>
      <c r="D133" s="8" t="s">
        <v>258</v>
      </c>
      <c r="E133" s="7" t="str">
        <f t="shared" si="2"/>
        <v>NF0A7QEYIA6L</v>
      </c>
      <c r="F133" s="8" t="s">
        <v>102</v>
      </c>
      <c r="G133" s="8" t="s">
        <v>285</v>
      </c>
      <c r="H133" s="8" t="s">
        <v>32</v>
      </c>
      <c r="I133" s="8" t="s">
        <v>17</v>
      </c>
      <c r="J133" s="7" t="s">
        <v>307</v>
      </c>
      <c r="K133" s="7" t="s">
        <v>298</v>
      </c>
      <c r="L133" s="7" t="s">
        <v>342</v>
      </c>
      <c r="M133" s="7">
        <v>22</v>
      </c>
      <c r="N133" s="21">
        <v>63.5</v>
      </c>
      <c r="O133" s="21">
        <v>110</v>
      </c>
      <c r="P133" s="8"/>
      <c r="Q133" s="14">
        <f>N133*P133</f>
        <v>0</v>
      </c>
    </row>
    <row r="134" spans="2:17" s="2" customFormat="1" ht="80.099999999999994" customHeight="1">
      <c r="B134" s="5"/>
      <c r="C134" s="7" t="s">
        <v>12</v>
      </c>
      <c r="D134" s="8" t="s">
        <v>258</v>
      </c>
      <c r="E134" s="7" t="str">
        <f t="shared" si="2"/>
        <v>NF0A7QEYIA6XL</v>
      </c>
      <c r="F134" s="8" t="s">
        <v>102</v>
      </c>
      <c r="G134" s="8" t="s">
        <v>285</v>
      </c>
      <c r="H134" s="8" t="s">
        <v>32</v>
      </c>
      <c r="I134" s="8" t="s">
        <v>22</v>
      </c>
      <c r="J134" s="7" t="s">
        <v>308</v>
      </c>
      <c r="K134" s="7" t="s">
        <v>298</v>
      </c>
      <c r="L134" s="7" t="s">
        <v>342</v>
      </c>
      <c r="M134" s="7">
        <v>23</v>
      </c>
      <c r="N134" s="21">
        <v>63.5</v>
      </c>
      <c r="O134" s="21">
        <v>110</v>
      </c>
      <c r="P134" s="8"/>
      <c r="Q134" s="14">
        <f>N134*P134</f>
        <v>0</v>
      </c>
    </row>
    <row r="135" spans="2:17" s="2" customFormat="1" ht="80.099999999999994" customHeight="1">
      <c r="B135" s="5"/>
      <c r="C135" s="7" t="s">
        <v>12</v>
      </c>
      <c r="D135" s="8" t="s">
        <v>167</v>
      </c>
      <c r="E135" s="7" t="str">
        <f t="shared" si="2"/>
        <v>NF0A7QEYJK3M</v>
      </c>
      <c r="F135" s="8" t="s">
        <v>102</v>
      </c>
      <c r="G135" s="8" t="s">
        <v>36</v>
      </c>
      <c r="H135" s="8" t="s">
        <v>32</v>
      </c>
      <c r="I135" s="8" t="s">
        <v>20</v>
      </c>
      <c r="J135" s="7" t="s">
        <v>168</v>
      </c>
      <c r="K135" s="7" t="s">
        <v>298</v>
      </c>
      <c r="L135" s="7" t="s">
        <v>651</v>
      </c>
      <c r="M135" s="7">
        <v>80</v>
      </c>
      <c r="N135" s="21">
        <v>63.5</v>
      </c>
      <c r="O135" s="21">
        <v>110</v>
      </c>
      <c r="P135" s="8"/>
      <c r="Q135" s="14">
        <f>N135*P135</f>
        <v>0</v>
      </c>
    </row>
    <row r="136" spans="2:17" s="2" customFormat="1" ht="80.099999999999994" customHeight="1">
      <c r="B136" s="5"/>
      <c r="C136" s="7" t="s">
        <v>12</v>
      </c>
      <c r="D136" s="8" t="s">
        <v>167</v>
      </c>
      <c r="E136" s="7" t="str">
        <f t="shared" si="2"/>
        <v>NF0A7QEYJK3S</v>
      </c>
      <c r="F136" s="8" t="s">
        <v>102</v>
      </c>
      <c r="G136" s="8" t="s">
        <v>36</v>
      </c>
      <c r="H136" s="8" t="s">
        <v>32</v>
      </c>
      <c r="I136" s="8" t="s">
        <v>98</v>
      </c>
      <c r="J136" s="7" t="s">
        <v>169</v>
      </c>
      <c r="K136" s="7" t="s">
        <v>298</v>
      </c>
      <c r="L136" s="7" t="s">
        <v>651</v>
      </c>
      <c r="M136" s="7">
        <v>80</v>
      </c>
      <c r="N136" s="21">
        <v>63.5</v>
      </c>
      <c r="O136" s="21">
        <v>110</v>
      </c>
      <c r="P136" s="8"/>
      <c r="Q136" s="14">
        <f>N136*P136</f>
        <v>0</v>
      </c>
    </row>
    <row r="137" spans="2:17" s="2" customFormat="1" ht="80.099999999999994" customHeight="1">
      <c r="B137" s="5"/>
      <c r="C137" s="7" t="s">
        <v>12</v>
      </c>
      <c r="D137" s="8" t="s">
        <v>259</v>
      </c>
      <c r="E137" s="7" t="str">
        <f t="shared" si="2"/>
        <v>NF0A7QEYYU3L</v>
      </c>
      <c r="F137" s="8" t="s">
        <v>102</v>
      </c>
      <c r="G137" s="8" t="s">
        <v>286</v>
      </c>
      <c r="H137" s="8" t="s">
        <v>32</v>
      </c>
      <c r="I137" s="8" t="s">
        <v>17</v>
      </c>
      <c r="J137" s="7" t="s">
        <v>309</v>
      </c>
      <c r="K137" s="7" t="s">
        <v>298</v>
      </c>
      <c r="L137" s="7" t="s">
        <v>651</v>
      </c>
      <c r="M137" s="7">
        <v>38</v>
      </c>
      <c r="N137" s="21">
        <v>63.5</v>
      </c>
      <c r="O137" s="21">
        <v>110</v>
      </c>
      <c r="P137" s="8"/>
      <c r="Q137" s="14">
        <f>N137*P137</f>
        <v>0</v>
      </c>
    </row>
    <row r="138" spans="2:17" s="2" customFormat="1" ht="80.099999999999994" customHeight="1">
      <c r="B138" s="5"/>
      <c r="C138" s="7" t="s">
        <v>12</v>
      </c>
      <c r="D138" s="8" t="s">
        <v>259</v>
      </c>
      <c r="E138" s="7" t="str">
        <f t="shared" si="2"/>
        <v>NF0A7QEYYU3M</v>
      </c>
      <c r="F138" s="8" t="s">
        <v>102</v>
      </c>
      <c r="G138" s="8" t="s">
        <v>286</v>
      </c>
      <c r="H138" s="8" t="s">
        <v>32</v>
      </c>
      <c r="I138" s="8" t="s">
        <v>20</v>
      </c>
      <c r="J138" s="7" t="s">
        <v>310</v>
      </c>
      <c r="K138" s="7" t="s">
        <v>298</v>
      </c>
      <c r="L138" s="7" t="s">
        <v>651</v>
      </c>
      <c r="M138" s="7">
        <v>11</v>
      </c>
      <c r="N138" s="21">
        <v>63.5</v>
      </c>
      <c r="O138" s="21">
        <v>110</v>
      </c>
      <c r="P138" s="8"/>
      <c r="Q138" s="14">
        <f>N138*P138</f>
        <v>0</v>
      </c>
    </row>
    <row r="139" spans="2:17" s="2" customFormat="1" ht="80.099999999999994" customHeight="1">
      <c r="B139" s="5"/>
      <c r="C139" s="7" t="s">
        <v>12</v>
      </c>
      <c r="D139" s="8" t="s">
        <v>259</v>
      </c>
      <c r="E139" s="7" t="str">
        <f t="shared" si="2"/>
        <v>NF0A7QEYYU3XL</v>
      </c>
      <c r="F139" s="8" t="s">
        <v>102</v>
      </c>
      <c r="G139" s="8" t="s">
        <v>286</v>
      </c>
      <c r="H139" s="8" t="s">
        <v>32</v>
      </c>
      <c r="I139" s="8" t="s">
        <v>22</v>
      </c>
      <c r="J139" s="7" t="s">
        <v>311</v>
      </c>
      <c r="K139" s="7" t="s">
        <v>298</v>
      </c>
      <c r="L139" s="7" t="s">
        <v>651</v>
      </c>
      <c r="M139" s="7">
        <v>21</v>
      </c>
      <c r="N139" s="21">
        <v>63.5</v>
      </c>
      <c r="O139" s="21">
        <v>110</v>
      </c>
      <c r="P139" s="8"/>
      <c r="Q139" s="14">
        <f>N139*P139</f>
        <v>0</v>
      </c>
    </row>
    <row r="140" spans="2:17" s="2" customFormat="1" ht="80.099999999999994" customHeight="1">
      <c r="B140" s="5"/>
      <c r="C140" s="7" t="s">
        <v>12</v>
      </c>
      <c r="D140" s="8" t="s">
        <v>260</v>
      </c>
      <c r="E140" s="7" t="str">
        <f t="shared" si="2"/>
        <v>NF0A7UNLHQIL</v>
      </c>
      <c r="F140" s="8" t="s">
        <v>197</v>
      </c>
      <c r="G140" s="8" t="s">
        <v>287</v>
      </c>
      <c r="H140" s="8" t="s">
        <v>128</v>
      </c>
      <c r="I140" s="8" t="s">
        <v>17</v>
      </c>
      <c r="J140" s="7" t="s">
        <v>312</v>
      </c>
      <c r="K140" s="7" t="s">
        <v>298</v>
      </c>
      <c r="L140" s="7" t="s">
        <v>342</v>
      </c>
      <c r="M140" s="7">
        <v>5</v>
      </c>
      <c r="N140" s="21">
        <v>38.4</v>
      </c>
      <c r="O140" s="21">
        <v>65</v>
      </c>
      <c r="P140" s="8"/>
      <c r="Q140" s="14">
        <f>N140*P140</f>
        <v>0</v>
      </c>
    </row>
    <row r="141" spans="2:17" s="2" customFormat="1" ht="80.099999999999994" customHeight="1">
      <c r="B141" s="5"/>
      <c r="C141" s="7" t="s">
        <v>12</v>
      </c>
      <c r="D141" s="8" t="s">
        <v>260</v>
      </c>
      <c r="E141" s="7" t="str">
        <f t="shared" si="2"/>
        <v>NF0A7UNLHQIXL</v>
      </c>
      <c r="F141" s="8" t="s">
        <v>197</v>
      </c>
      <c r="G141" s="8" t="s">
        <v>287</v>
      </c>
      <c r="H141" s="8" t="s">
        <v>128</v>
      </c>
      <c r="I141" s="8" t="s">
        <v>22</v>
      </c>
      <c r="J141" s="7" t="s">
        <v>313</v>
      </c>
      <c r="K141" s="7" t="s">
        <v>298</v>
      </c>
      <c r="L141" s="7" t="s">
        <v>342</v>
      </c>
      <c r="M141" s="7">
        <v>35</v>
      </c>
      <c r="N141" s="21">
        <v>38.4</v>
      </c>
      <c r="O141" s="21">
        <v>65</v>
      </c>
      <c r="P141" s="8"/>
      <c r="Q141" s="14">
        <f>N141*P141</f>
        <v>0</v>
      </c>
    </row>
    <row r="142" spans="2:17" s="2" customFormat="1" ht="80.099999999999994" customHeight="1">
      <c r="B142" s="5"/>
      <c r="C142" s="7" t="s">
        <v>12</v>
      </c>
      <c r="D142" s="8" t="s">
        <v>196</v>
      </c>
      <c r="E142" s="7" t="str">
        <f t="shared" si="2"/>
        <v>NF0A7UNLKY4L</v>
      </c>
      <c r="F142" s="8" t="s">
        <v>197</v>
      </c>
      <c r="G142" s="8" t="s">
        <v>131</v>
      </c>
      <c r="H142" s="8" t="s">
        <v>128</v>
      </c>
      <c r="I142" s="8" t="s">
        <v>17</v>
      </c>
      <c r="J142" s="7" t="s">
        <v>198</v>
      </c>
      <c r="K142" s="7" t="s">
        <v>298</v>
      </c>
      <c r="L142" s="7" t="s">
        <v>651</v>
      </c>
      <c r="M142" s="7">
        <v>64</v>
      </c>
      <c r="N142" s="21">
        <v>38.4</v>
      </c>
      <c r="O142" s="21">
        <v>65</v>
      </c>
      <c r="P142" s="8"/>
      <c r="Q142" s="14">
        <f>N142*P142</f>
        <v>0</v>
      </c>
    </row>
    <row r="143" spans="2:17" s="2" customFormat="1" ht="80.099999999999994" customHeight="1">
      <c r="B143" s="5"/>
      <c r="C143" s="7" t="s">
        <v>12</v>
      </c>
      <c r="D143" s="8" t="s">
        <v>196</v>
      </c>
      <c r="E143" s="7" t="str">
        <f t="shared" si="2"/>
        <v>NF0A7UNLKY4M</v>
      </c>
      <c r="F143" s="8" t="s">
        <v>197</v>
      </c>
      <c r="G143" s="8" t="s">
        <v>131</v>
      </c>
      <c r="H143" s="8" t="s">
        <v>128</v>
      </c>
      <c r="I143" s="8" t="s">
        <v>20</v>
      </c>
      <c r="J143" s="7" t="s">
        <v>199</v>
      </c>
      <c r="K143" s="7" t="s">
        <v>298</v>
      </c>
      <c r="L143" s="7" t="s">
        <v>651</v>
      </c>
      <c r="M143" s="7">
        <v>2</v>
      </c>
      <c r="N143" s="21">
        <v>38.4</v>
      </c>
      <c r="O143" s="21">
        <v>65</v>
      </c>
      <c r="P143" s="8"/>
      <c r="Q143" s="14">
        <f>N143*P143</f>
        <v>0</v>
      </c>
    </row>
    <row r="144" spans="2:17" s="2" customFormat="1" ht="80.099999999999994" customHeight="1">
      <c r="B144" s="5"/>
      <c r="C144" s="7" t="s">
        <v>12</v>
      </c>
      <c r="D144" s="8" t="s">
        <v>196</v>
      </c>
      <c r="E144" s="7" t="str">
        <f t="shared" si="2"/>
        <v>NF0A7UNLKY4S</v>
      </c>
      <c r="F144" s="8" t="s">
        <v>197</v>
      </c>
      <c r="G144" s="8" t="s">
        <v>131</v>
      </c>
      <c r="H144" s="8" t="s">
        <v>128</v>
      </c>
      <c r="I144" s="8" t="s">
        <v>98</v>
      </c>
      <c r="J144" s="7" t="s">
        <v>200</v>
      </c>
      <c r="K144" s="7" t="s">
        <v>298</v>
      </c>
      <c r="L144" s="7" t="s">
        <v>651</v>
      </c>
      <c r="M144" s="7">
        <v>49</v>
      </c>
      <c r="N144" s="21">
        <v>38.4</v>
      </c>
      <c r="O144" s="21">
        <v>65</v>
      </c>
      <c r="P144" s="8"/>
      <c r="Q144" s="14">
        <f>N144*P144</f>
        <v>0</v>
      </c>
    </row>
    <row r="145" spans="2:17" s="2" customFormat="1" ht="80.099999999999994" customHeight="1">
      <c r="B145" s="5"/>
      <c r="C145" s="7" t="s">
        <v>12</v>
      </c>
      <c r="D145" s="8" t="s">
        <v>196</v>
      </c>
      <c r="E145" s="7" t="str">
        <f t="shared" si="2"/>
        <v>NF0A7UNLKY4XL</v>
      </c>
      <c r="F145" s="8" t="s">
        <v>197</v>
      </c>
      <c r="G145" s="8" t="s">
        <v>131</v>
      </c>
      <c r="H145" s="8" t="s">
        <v>128</v>
      </c>
      <c r="I145" s="8" t="s">
        <v>22</v>
      </c>
      <c r="J145" s="7" t="s">
        <v>201</v>
      </c>
      <c r="K145" s="7" t="s">
        <v>298</v>
      </c>
      <c r="L145" s="7" t="s">
        <v>651</v>
      </c>
      <c r="M145" s="7">
        <v>14</v>
      </c>
      <c r="N145" s="21">
        <v>38.4</v>
      </c>
      <c r="O145" s="21">
        <v>65</v>
      </c>
      <c r="P145" s="8"/>
      <c r="Q145" s="14">
        <f>N145*P145</f>
        <v>0</v>
      </c>
    </row>
    <row r="146" spans="2:17" s="2" customFormat="1" ht="80.099999999999994" customHeight="1">
      <c r="B146" s="5"/>
      <c r="C146" s="7" t="s">
        <v>12</v>
      </c>
      <c r="D146" s="8" t="s">
        <v>261</v>
      </c>
      <c r="E146" s="7" t="str">
        <f t="shared" si="2"/>
        <v>NF0A7UNSGVDXL</v>
      </c>
      <c r="F146" s="8" t="s">
        <v>274</v>
      </c>
      <c r="G146" s="8" t="s">
        <v>288</v>
      </c>
      <c r="H146" s="8" t="s">
        <v>128</v>
      </c>
      <c r="I146" s="8" t="s">
        <v>22</v>
      </c>
      <c r="J146" s="7" t="s">
        <v>314</v>
      </c>
      <c r="K146" s="7" t="s">
        <v>298</v>
      </c>
      <c r="L146" s="7" t="s">
        <v>342</v>
      </c>
      <c r="M146" s="7">
        <v>32</v>
      </c>
      <c r="N146" s="21">
        <v>38.4</v>
      </c>
      <c r="O146" s="21">
        <v>65</v>
      </c>
      <c r="P146" s="8"/>
      <c r="Q146" s="14">
        <f>N146*P146</f>
        <v>0</v>
      </c>
    </row>
    <row r="147" spans="2:17" s="2" customFormat="1" ht="80.099999999999994" customHeight="1">
      <c r="B147" s="5"/>
      <c r="C147" s="7" t="s">
        <v>12</v>
      </c>
      <c r="D147" s="8" t="s">
        <v>262</v>
      </c>
      <c r="E147" s="7" t="str">
        <f t="shared" si="2"/>
        <v>NF0A7UNSI4FS</v>
      </c>
      <c r="F147" s="8" t="s">
        <v>274</v>
      </c>
      <c r="G147" s="8" t="s">
        <v>289</v>
      </c>
      <c r="H147" s="8" t="s">
        <v>128</v>
      </c>
      <c r="I147" s="8" t="s">
        <v>98</v>
      </c>
      <c r="J147" s="7" t="s">
        <v>315</v>
      </c>
      <c r="K147" s="7" t="s">
        <v>298</v>
      </c>
      <c r="L147" s="7" t="s">
        <v>342</v>
      </c>
      <c r="M147" s="7">
        <v>11</v>
      </c>
      <c r="N147" s="21">
        <v>38.4</v>
      </c>
      <c r="O147" s="21">
        <v>65</v>
      </c>
      <c r="P147" s="8"/>
      <c r="Q147" s="14">
        <f>N147*P147</f>
        <v>0</v>
      </c>
    </row>
    <row r="148" spans="2:17" s="2" customFormat="1" ht="80.099999999999994" customHeight="1">
      <c r="B148" s="5"/>
      <c r="C148" s="7" t="s">
        <v>12</v>
      </c>
      <c r="D148" s="8" t="s">
        <v>263</v>
      </c>
      <c r="E148" s="7" t="str">
        <f t="shared" si="2"/>
        <v>NF0A7UOAKY4S</v>
      </c>
      <c r="F148" s="8" t="s">
        <v>275</v>
      </c>
      <c r="G148" s="8" t="s">
        <v>131</v>
      </c>
      <c r="H148" s="8" t="s">
        <v>128</v>
      </c>
      <c r="I148" s="8" t="s">
        <v>98</v>
      </c>
      <c r="J148" s="7" t="s">
        <v>316</v>
      </c>
      <c r="K148" s="7" t="s">
        <v>298</v>
      </c>
      <c r="L148" s="7" t="s">
        <v>299</v>
      </c>
      <c r="M148" s="7">
        <v>2</v>
      </c>
      <c r="N148" s="21">
        <v>35.6</v>
      </c>
      <c r="O148" s="21">
        <v>59.999999999999993</v>
      </c>
      <c r="P148" s="8"/>
      <c r="Q148" s="14">
        <f>N148*P148</f>
        <v>0</v>
      </c>
    </row>
    <row r="149" spans="2:17" s="2" customFormat="1" ht="80.099999999999994" customHeight="1">
      <c r="B149" s="5"/>
      <c r="C149" s="7" t="s">
        <v>12</v>
      </c>
      <c r="D149" s="8" t="s">
        <v>263</v>
      </c>
      <c r="E149" s="7" t="str">
        <f t="shared" si="2"/>
        <v>NF0A7UOAKY4XS</v>
      </c>
      <c r="F149" s="8" t="s">
        <v>275</v>
      </c>
      <c r="G149" s="8" t="s">
        <v>131</v>
      </c>
      <c r="H149" s="8" t="s">
        <v>128</v>
      </c>
      <c r="I149" s="8" t="s">
        <v>142</v>
      </c>
      <c r="J149" s="7" t="s">
        <v>317</v>
      </c>
      <c r="K149" s="7" t="s">
        <v>298</v>
      </c>
      <c r="L149" s="7" t="s">
        <v>299</v>
      </c>
      <c r="M149" s="7">
        <v>5</v>
      </c>
      <c r="N149" s="21">
        <v>35.6</v>
      </c>
      <c r="O149" s="21">
        <v>59.999999999999993</v>
      </c>
      <c r="P149" s="8"/>
      <c r="Q149" s="14">
        <f>N149*P149</f>
        <v>0</v>
      </c>
    </row>
    <row r="150" spans="2:17" s="2" customFormat="1" ht="80.099999999999994" customHeight="1">
      <c r="B150" s="5"/>
      <c r="C150" s="7" t="s">
        <v>12</v>
      </c>
      <c r="D150" s="8" t="s">
        <v>264</v>
      </c>
      <c r="E150" s="7" t="str">
        <f t="shared" si="2"/>
        <v>NF0A7UODGAZL</v>
      </c>
      <c r="F150" s="8" t="s">
        <v>203</v>
      </c>
      <c r="G150" s="8" t="s">
        <v>290</v>
      </c>
      <c r="H150" s="8" t="s">
        <v>128</v>
      </c>
      <c r="I150" s="8" t="s">
        <v>17</v>
      </c>
      <c r="J150" s="7" t="s">
        <v>318</v>
      </c>
      <c r="K150" s="7" t="s">
        <v>298</v>
      </c>
      <c r="L150" s="7" t="s">
        <v>299</v>
      </c>
      <c r="M150" s="7">
        <v>28</v>
      </c>
      <c r="N150" s="21">
        <v>35.6</v>
      </c>
      <c r="O150" s="21">
        <v>59.999999999999993</v>
      </c>
      <c r="P150" s="8"/>
      <c r="Q150" s="14">
        <f>N150*P150</f>
        <v>0</v>
      </c>
    </row>
    <row r="151" spans="2:17" s="2" customFormat="1" ht="80.099999999999994" customHeight="1">
      <c r="B151" s="5"/>
      <c r="C151" s="7" t="s">
        <v>12</v>
      </c>
      <c r="D151" s="8" t="s">
        <v>264</v>
      </c>
      <c r="E151" s="7" t="str">
        <f t="shared" si="2"/>
        <v>NF0A7UODGAZM</v>
      </c>
      <c r="F151" s="8" t="s">
        <v>203</v>
      </c>
      <c r="G151" s="8" t="s">
        <v>290</v>
      </c>
      <c r="H151" s="8" t="s">
        <v>128</v>
      </c>
      <c r="I151" s="8" t="s">
        <v>20</v>
      </c>
      <c r="J151" s="7" t="s">
        <v>319</v>
      </c>
      <c r="K151" s="7" t="s">
        <v>298</v>
      </c>
      <c r="L151" s="7" t="s">
        <v>299</v>
      </c>
      <c r="M151" s="7">
        <v>17</v>
      </c>
      <c r="N151" s="21">
        <v>35.6</v>
      </c>
      <c r="O151" s="21">
        <v>59.999999999999993</v>
      </c>
      <c r="P151" s="8"/>
      <c r="Q151" s="14">
        <f>N151*P151</f>
        <v>0</v>
      </c>
    </row>
    <row r="152" spans="2:17" s="2" customFormat="1" ht="80.099999999999994" customHeight="1">
      <c r="B152" s="5"/>
      <c r="C152" s="7" t="s">
        <v>12</v>
      </c>
      <c r="D152" s="8" t="s">
        <v>264</v>
      </c>
      <c r="E152" s="7" t="str">
        <f t="shared" si="2"/>
        <v>NF0A7UODGAZS</v>
      </c>
      <c r="F152" s="8" t="s">
        <v>203</v>
      </c>
      <c r="G152" s="8" t="s">
        <v>290</v>
      </c>
      <c r="H152" s="8" t="s">
        <v>128</v>
      </c>
      <c r="I152" s="8" t="s">
        <v>98</v>
      </c>
      <c r="J152" s="7" t="s">
        <v>320</v>
      </c>
      <c r="K152" s="7" t="s">
        <v>298</v>
      </c>
      <c r="L152" s="7" t="s">
        <v>299</v>
      </c>
      <c r="M152" s="7">
        <v>13</v>
      </c>
      <c r="N152" s="21">
        <v>35.6</v>
      </c>
      <c r="O152" s="21">
        <v>59.999999999999993</v>
      </c>
      <c r="P152" s="8"/>
      <c r="Q152" s="14">
        <f>N152*P152</f>
        <v>0</v>
      </c>
    </row>
    <row r="153" spans="2:17" s="2" customFormat="1" ht="80.099999999999994" customHeight="1">
      <c r="B153" s="5"/>
      <c r="C153" s="7" t="s">
        <v>12</v>
      </c>
      <c r="D153" s="8" t="s">
        <v>265</v>
      </c>
      <c r="E153" s="7" t="str">
        <f t="shared" si="2"/>
        <v>NF0A7UR9JK3XS</v>
      </c>
      <c r="F153" s="8" t="s">
        <v>276</v>
      </c>
      <c r="G153" s="8" t="s">
        <v>36</v>
      </c>
      <c r="H153" s="8" t="s">
        <v>32</v>
      </c>
      <c r="I153" s="8" t="s">
        <v>142</v>
      </c>
      <c r="J153" s="7" t="s">
        <v>321</v>
      </c>
      <c r="K153" s="7" t="s">
        <v>298</v>
      </c>
      <c r="L153" s="7" t="s">
        <v>653</v>
      </c>
      <c r="M153" s="7">
        <v>4</v>
      </c>
      <c r="N153" s="21">
        <v>147.19999999999999</v>
      </c>
      <c r="O153" s="21">
        <v>260</v>
      </c>
      <c r="P153" s="8"/>
      <c r="Q153" s="14">
        <f>N153*P153</f>
        <v>0</v>
      </c>
    </row>
    <row r="154" spans="2:17" s="2" customFormat="1" ht="80.099999999999994" customHeight="1">
      <c r="B154" s="5"/>
      <c r="C154" s="7" t="s">
        <v>12</v>
      </c>
      <c r="D154" s="8" t="s">
        <v>266</v>
      </c>
      <c r="E154" s="7" t="str">
        <f t="shared" si="2"/>
        <v>NF0A811NKY4L</v>
      </c>
      <c r="F154" s="8" t="s">
        <v>277</v>
      </c>
      <c r="G154" s="8" t="s">
        <v>291</v>
      </c>
      <c r="H154" s="8" t="s">
        <v>128</v>
      </c>
      <c r="I154" s="8" t="s">
        <v>17</v>
      </c>
      <c r="J154" s="7" t="s">
        <v>322</v>
      </c>
      <c r="K154" s="7" t="s">
        <v>298</v>
      </c>
      <c r="L154" s="7" t="s">
        <v>834</v>
      </c>
      <c r="M154" s="7">
        <v>99</v>
      </c>
      <c r="N154" s="21">
        <v>24.4</v>
      </c>
      <c r="O154" s="21">
        <v>40</v>
      </c>
      <c r="P154" s="8"/>
      <c r="Q154" s="14">
        <f>N154*P154</f>
        <v>0</v>
      </c>
    </row>
    <row r="155" spans="2:17" s="2" customFormat="1" ht="80.099999999999994" customHeight="1">
      <c r="B155" s="5"/>
      <c r="C155" s="7" t="s">
        <v>12</v>
      </c>
      <c r="D155" s="8" t="s">
        <v>266</v>
      </c>
      <c r="E155" s="7" t="str">
        <f t="shared" si="2"/>
        <v>NF0A811NKY4M</v>
      </c>
      <c r="F155" s="8" t="s">
        <v>277</v>
      </c>
      <c r="G155" s="8" t="s">
        <v>291</v>
      </c>
      <c r="H155" s="8" t="s">
        <v>128</v>
      </c>
      <c r="I155" s="8" t="s">
        <v>20</v>
      </c>
      <c r="J155" s="7" t="s">
        <v>323</v>
      </c>
      <c r="K155" s="7" t="s">
        <v>298</v>
      </c>
      <c r="L155" s="7" t="s">
        <v>834</v>
      </c>
      <c r="M155" s="7">
        <v>48</v>
      </c>
      <c r="N155" s="21">
        <v>24.4</v>
      </c>
      <c r="O155" s="21">
        <v>40</v>
      </c>
      <c r="P155" s="8"/>
      <c r="Q155" s="14">
        <f>N155*P155</f>
        <v>0</v>
      </c>
    </row>
    <row r="156" spans="2:17" s="2" customFormat="1" ht="80.099999999999994" customHeight="1">
      <c r="B156" s="5"/>
      <c r="C156" s="7" t="s">
        <v>12</v>
      </c>
      <c r="D156" s="8" t="s">
        <v>266</v>
      </c>
      <c r="E156" s="7" t="str">
        <f t="shared" si="2"/>
        <v>NF0A811NKY4S</v>
      </c>
      <c r="F156" s="8" t="s">
        <v>277</v>
      </c>
      <c r="G156" s="8" t="s">
        <v>291</v>
      </c>
      <c r="H156" s="8" t="s">
        <v>128</v>
      </c>
      <c r="I156" s="8" t="s">
        <v>98</v>
      </c>
      <c r="J156" s="7" t="s">
        <v>324</v>
      </c>
      <c r="K156" s="7" t="s">
        <v>298</v>
      </c>
      <c r="L156" s="7" t="s">
        <v>834</v>
      </c>
      <c r="M156" s="7">
        <v>88</v>
      </c>
      <c r="N156" s="21">
        <v>24.4</v>
      </c>
      <c r="O156" s="21">
        <v>40</v>
      </c>
      <c r="P156" s="8"/>
      <c r="Q156" s="14">
        <f>N156*P156</f>
        <v>0</v>
      </c>
    </row>
    <row r="157" spans="2:17" s="2" customFormat="1" ht="80.099999999999994" customHeight="1">
      <c r="B157" s="5"/>
      <c r="C157" s="7" t="s">
        <v>12</v>
      </c>
      <c r="D157" s="8" t="s">
        <v>266</v>
      </c>
      <c r="E157" s="7" t="str">
        <f t="shared" si="2"/>
        <v>NF0A811NKY4XL</v>
      </c>
      <c r="F157" s="8" t="s">
        <v>277</v>
      </c>
      <c r="G157" s="8" t="s">
        <v>291</v>
      </c>
      <c r="H157" s="8" t="s">
        <v>128</v>
      </c>
      <c r="I157" s="8" t="s">
        <v>22</v>
      </c>
      <c r="J157" s="7" t="s">
        <v>325</v>
      </c>
      <c r="K157" s="7" t="s">
        <v>298</v>
      </c>
      <c r="L157" s="7" t="s">
        <v>834</v>
      </c>
      <c r="M157" s="7">
        <v>27</v>
      </c>
      <c r="N157" s="21">
        <v>24.4</v>
      </c>
      <c r="O157" s="21">
        <v>40</v>
      </c>
      <c r="P157" s="8"/>
      <c r="Q157" s="14">
        <f>N157*P157</f>
        <v>0</v>
      </c>
    </row>
    <row r="158" spans="2:17" s="2" customFormat="1" ht="80.099999999999994" customHeight="1">
      <c r="B158" s="5"/>
      <c r="C158" s="7" t="s">
        <v>12</v>
      </c>
      <c r="D158" s="8" t="s">
        <v>267</v>
      </c>
      <c r="E158" s="7" t="str">
        <f t="shared" si="2"/>
        <v>NF0A811OKY4L</v>
      </c>
      <c r="F158" s="8" t="s">
        <v>278</v>
      </c>
      <c r="G158" s="8" t="s">
        <v>291</v>
      </c>
      <c r="H158" s="8" t="s">
        <v>128</v>
      </c>
      <c r="I158" s="8" t="s">
        <v>17</v>
      </c>
      <c r="J158" s="7" t="s">
        <v>326</v>
      </c>
      <c r="K158" s="7" t="s">
        <v>298</v>
      </c>
      <c r="L158" s="7" t="s">
        <v>834</v>
      </c>
      <c r="M158" s="7">
        <v>15</v>
      </c>
      <c r="N158" s="21">
        <v>24.4</v>
      </c>
      <c r="O158" s="21">
        <v>40</v>
      </c>
      <c r="P158" s="8"/>
      <c r="Q158" s="14">
        <f>N158*P158</f>
        <v>0</v>
      </c>
    </row>
    <row r="159" spans="2:17" s="2" customFormat="1" ht="80.099999999999994" customHeight="1">
      <c r="B159" s="5"/>
      <c r="C159" s="7" t="s">
        <v>12</v>
      </c>
      <c r="D159" s="8" t="s">
        <v>267</v>
      </c>
      <c r="E159" s="7" t="str">
        <f t="shared" si="2"/>
        <v>NF0A811OKY4M</v>
      </c>
      <c r="F159" s="8" t="s">
        <v>278</v>
      </c>
      <c r="G159" s="8" t="s">
        <v>291</v>
      </c>
      <c r="H159" s="8" t="s">
        <v>128</v>
      </c>
      <c r="I159" s="8" t="s">
        <v>20</v>
      </c>
      <c r="J159" s="7" t="s">
        <v>327</v>
      </c>
      <c r="K159" s="7" t="s">
        <v>298</v>
      </c>
      <c r="L159" s="7" t="s">
        <v>834</v>
      </c>
      <c r="M159" s="7">
        <v>30</v>
      </c>
      <c r="N159" s="21">
        <v>24.4</v>
      </c>
      <c r="O159" s="21">
        <v>40</v>
      </c>
      <c r="P159" s="8"/>
      <c r="Q159" s="14">
        <f>N159*P159</f>
        <v>0</v>
      </c>
    </row>
    <row r="160" spans="2:17" s="2" customFormat="1" ht="80.099999999999994" customHeight="1">
      <c r="B160" s="5"/>
      <c r="C160" s="7" t="s">
        <v>12</v>
      </c>
      <c r="D160" s="8" t="s">
        <v>267</v>
      </c>
      <c r="E160" s="7" t="str">
        <f t="shared" si="2"/>
        <v>NF0A811OKY4S</v>
      </c>
      <c r="F160" s="8" t="s">
        <v>278</v>
      </c>
      <c r="G160" s="8" t="s">
        <v>291</v>
      </c>
      <c r="H160" s="8" t="s">
        <v>128</v>
      </c>
      <c r="I160" s="8" t="s">
        <v>98</v>
      </c>
      <c r="J160" s="7" t="s">
        <v>328</v>
      </c>
      <c r="K160" s="7" t="s">
        <v>298</v>
      </c>
      <c r="L160" s="7" t="s">
        <v>834</v>
      </c>
      <c r="M160" s="7">
        <v>121</v>
      </c>
      <c r="N160" s="21">
        <v>24.4</v>
      </c>
      <c r="O160" s="21">
        <v>40</v>
      </c>
      <c r="P160" s="8"/>
      <c r="Q160" s="14">
        <f>N160*P160</f>
        <v>0</v>
      </c>
    </row>
    <row r="161" spans="2:17" s="2" customFormat="1" ht="80.099999999999994" customHeight="1">
      <c r="B161" s="5"/>
      <c r="C161" s="7" t="s">
        <v>12</v>
      </c>
      <c r="D161" s="8" t="s">
        <v>267</v>
      </c>
      <c r="E161" s="7" t="str">
        <f t="shared" si="2"/>
        <v>NF0A811OKY4XL</v>
      </c>
      <c r="F161" s="8" t="s">
        <v>278</v>
      </c>
      <c r="G161" s="8" t="s">
        <v>291</v>
      </c>
      <c r="H161" s="8" t="s">
        <v>128</v>
      </c>
      <c r="I161" s="8" t="s">
        <v>22</v>
      </c>
      <c r="J161" s="7" t="s">
        <v>329</v>
      </c>
      <c r="K161" s="7" t="s">
        <v>298</v>
      </c>
      <c r="L161" s="7" t="s">
        <v>834</v>
      </c>
      <c r="M161" s="7">
        <v>29</v>
      </c>
      <c r="N161" s="21">
        <v>24.4</v>
      </c>
      <c r="O161" s="21">
        <v>40</v>
      </c>
      <c r="P161" s="8"/>
      <c r="Q161" s="14">
        <f>N161*P161</f>
        <v>0</v>
      </c>
    </row>
    <row r="162" spans="2:17" s="2" customFormat="1" ht="80.099999999999994" customHeight="1">
      <c r="B162" s="5"/>
      <c r="C162" s="7" t="s">
        <v>12</v>
      </c>
      <c r="D162" s="8" t="s">
        <v>267</v>
      </c>
      <c r="E162" s="7" t="str">
        <f t="shared" si="2"/>
        <v>NF0A811OKY4XS</v>
      </c>
      <c r="F162" s="8" t="s">
        <v>278</v>
      </c>
      <c r="G162" s="8" t="s">
        <v>291</v>
      </c>
      <c r="H162" s="8" t="s">
        <v>128</v>
      </c>
      <c r="I162" s="8" t="s">
        <v>142</v>
      </c>
      <c r="J162" s="7" t="s">
        <v>330</v>
      </c>
      <c r="K162" s="7" t="s">
        <v>298</v>
      </c>
      <c r="L162" s="7" t="s">
        <v>834</v>
      </c>
      <c r="M162" s="7">
        <v>73</v>
      </c>
      <c r="N162" s="21">
        <v>24.4</v>
      </c>
      <c r="O162" s="21">
        <v>40</v>
      </c>
      <c r="P162" s="8"/>
      <c r="Q162" s="14">
        <f>N162*P162</f>
        <v>0</v>
      </c>
    </row>
    <row r="163" spans="2:17" s="2" customFormat="1" ht="80.099999999999994" customHeight="1">
      <c r="B163" s="5"/>
      <c r="C163" s="7" t="s">
        <v>12</v>
      </c>
      <c r="D163" s="8" t="s">
        <v>268</v>
      </c>
      <c r="E163" s="7" t="str">
        <f t="shared" si="2"/>
        <v>NF0A811OLA9L</v>
      </c>
      <c r="F163" s="8" t="s">
        <v>278</v>
      </c>
      <c r="G163" s="8" t="s">
        <v>292</v>
      </c>
      <c r="H163" s="8" t="s">
        <v>128</v>
      </c>
      <c r="I163" s="8" t="s">
        <v>17</v>
      </c>
      <c r="J163" s="7" t="s">
        <v>331</v>
      </c>
      <c r="K163" s="7" t="s">
        <v>298</v>
      </c>
      <c r="L163" s="7" t="s">
        <v>342</v>
      </c>
      <c r="M163" s="7">
        <v>30</v>
      </c>
      <c r="N163" s="21">
        <v>24.4</v>
      </c>
      <c r="O163" s="21">
        <v>40</v>
      </c>
      <c r="P163" s="8"/>
      <c r="Q163" s="14">
        <f>N163*P163</f>
        <v>0</v>
      </c>
    </row>
    <row r="164" spans="2:17" s="2" customFormat="1" ht="80.099999999999994" customHeight="1">
      <c r="B164" s="5"/>
      <c r="C164" s="7" t="s">
        <v>12</v>
      </c>
      <c r="D164" s="8" t="s">
        <v>268</v>
      </c>
      <c r="E164" s="7" t="str">
        <f t="shared" si="2"/>
        <v>NF0A811OLA9M</v>
      </c>
      <c r="F164" s="8" t="s">
        <v>278</v>
      </c>
      <c r="G164" s="8" t="s">
        <v>292</v>
      </c>
      <c r="H164" s="8" t="s">
        <v>128</v>
      </c>
      <c r="I164" s="8" t="s">
        <v>20</v>
      </c>
      <c r="J164" s="7" t="s">
        <v>332</v>
      </c>
      <c r="K164" s="7" t="s">
        <v>298</v>
      </c>
      <c r="L164" s="7" t="s">
        <v>342</v>
      </c>
      <c r="M164" s="7">
        <v>30</v>
      </c>
      <c r="N164" s="21">
        <v>24.4</v>
      </c>
      <c r="O164" s="21">
        <v>40</v>
      </c>
      <c r="P164" s="8"/>
      <c r="Q164" s="14">
        <f>N164*P164</f>
        <v>0</v>
      </c>
    </row>
    <row r="165" spans="2:17" s="2" customFormat="1" ht="80.099999999999994" customHeight="1">
      <c r="B165" s="5"/>
      <c r="C165" s="7" t="s">
        <v>12</v>
      </c>
      <c r="D165" s="8" t="s">
        <v>268</v>
      </c>
      <c r="E165" s="7" t="str">
        <f t="shared" si="2"/>
        <v>NF0A811OLA9S</v>
      </c>
      <c r="F165" s="8" t="s">
        <v>278</v>
      </c>
      <c r="G165" s="8" t="s">
        <v>292</v>
      </c>
      <c r="H165" s="8" t="s">
        <v>128</v>
      </c>
      <c r="I165" s="8" t="s">
        <v>98</v>
      </c>
      <c r="J165" s="7" t="s">
        <v>333</v>
      </c>
      <c r="K165" s="7" t="s">
        <v>298</v>
      </c>
      <c r="L165" s="7" t="s">
        <v>342</v>
      </c>
      <c r="M165" s="7">
        <v>5</v>
      </c>
      <c r="N165" s="21">
        <v>24.4</v>
      </c>
      <c r="O165" s="21">
        <v>40</v>
      </c>
      <c r="P165" s="8"/>
      <c r="Q165" s="14">
        <f>N165*P165</f>
        <v>0</v>
      </c>
    </row>
    <row r="166" spans="2:17" s="2" customFormat="1" ht="80.099999999999994" customHeight="1">
      <c r="B166" s="5"/>
      <c r="C166" s="7" t="s">
        <v>12</v>
      </c>
      <c r="D166" s="8" t="s">
        <v>269</v>
      </c>
      <c r="E166" s="7" t="str">
        <f t="shared" si="2"/>
        <v>NF0A811PIACM</v>
      </c>
      <c r="F166" s="8" t="s">
        <v>279</v>
      </c>
      <c r="G166" s="8" t="s">
        <v>293</v>
      </c>
      <c r="H166" s="8" t="s">
        <v>128</v>
      </c>
      <c r="I166" s="8" t="s">
        <v>20</v>
      </c>
      <c r="J166" s="7" t="s">
        <v>334</v>
      </c>
      <c r="K166" s="7" t="s">
        <v>298</v>
      </c>
      <c r="L166" s="7" t="s">
        <v>834</v>
      </c>
      <c r="M166" s="7">
        <v>35</v>
      </c>
      <c r="N166" s="21">
        <v>24.4</v>
      </c>
      <c r="O166" s="21">
        <v>40</v>
      </c>
      <c r="P166" s="8"/>
      <c r="Q166" s="14">
        <f>N166*P166</f>
        <v>0</v>
      </c>
    </row>
    <row r="167" spans="2:17" s="2" customFormat="1" ht="80.099999999999994" customHeight="1">
      <c r="B167" s="5"/>
      <c r="C167" s="7" t="s">
        <v>12</v>
      </c>
      <c r="D167" s="8" t="s">
        <v>269</v>
      </c>
      <c r="E167" s="7" t="str">
        <f t="shared" si="2"/>
        <v>NF0A811PIACS</v>
      </c>
      <c r="F167" s="8" t="s">
        <v>279</v>
      </c>
      <c r="G167" s="8" t="s">
        <v>293</v>
      </c>
      <c r="H167" s="8" t="s">
        <v>128</v>
      </c>
      <c r="I167" s="8" t="s">
        <v>98</v>
      </c>
      <c r="J167" s="7" t="s">
        <v>335</v>
      </c>
      <c r="K167" s="7" t="s">
        <v>298</v>
      </c>
      <c r="L167" s="7" t="s">
        <v>834</v>
      </c>
      <c r="M167" s="7">
        <v>101</v>
      </c>
      <c r="N167" s="21">
        <v>24.4</v>
      </c>
      <c r="O167" s="21">
        <v>40</v>
      </c>
      <c r="P167" s="8"/>
      <c r="Q167" s="14">
        <f>N167*P167</f>
        <v>0</v>
      </c>
    </row>
    <row r="168" spans="2:17" s="2" customFormat="1" ht="80.099999999999994" customHeight="1">
      <c r="B168" s="5"/>
      <c r="C168" s="7" t="s">
        <v>12</v>
      </c>
      <c r="D168" s="8" t="s">
        <v>269</v>
      </c>
      <c r="E168" s="7" t="str">
        <f t="shared" si="2"/>
        <v>NF0A811PIACXS</v>
      </c>
      <c r="F168" s="8" t="s">
        <v>279</v>
      </c>
      <c r="G168" s="8" t="s">
        <v>293</v>
      </c>
      <c r="H168" s="8" t="s">
        <v>128</v>
      </c>
      <c r="I168" s="8" t="s">
        <v>142</v>
      </c>
      <c r="J168" s="7" t="s">
        <v>336</v>
      </c>
      <c r="K168" s="7" t="s">
        <v>298</v>
      </c>
      <c r="L168" s="7" t="s">
        <v>834</v>
      </c>
      <c r="M168" s="7">
        <v>45</v>
      </c>
      <c r="N168" s="21">
        <v>24.4</v>
      </c>
      <c r="O168" s="21">
        <v>40</v>
      </c>
      <c r="P168" s="8"/>
      <c r="Q168" s="14">
        <f>N168*P168</f>
        <v>0</v>
      </c>
    </row>
    <row r="169" spans="2:17" s="2" customFormat="1" ht="80.099999999999994" customHeight="1">
      <c r="B169" s="5"/>
      <c r="C169" s="7" t="s">
        <v>12</v>
      </c>
      <c r="D169" s="8" t="s">
        <v>270</v>
      </c>
      <c r="E169" s="7" t="str">
        <f t="shared" si="2"/>
        <v>NF0A811PKY4L</v>
      </c>
      <c r="F169" s="8" t="s">
        <v>279</v>
      </c>
      <c r="G169" s="8" t="s">
        <v>291</v>
      </c>
      <c r="H169" s="8" t="s">
        <v>128</v>
      </c>
      <c r="I169" s="8" t="s">
        <v>17</v>
      </c>
      <c r="J169" s="7" t="s">
        <v>337</v>
      </c>
      <c r="K169" s="7" t="s">
        <v>298</v>
      </c>
      <c r="L169" s="7" t="s">
        <v>834</v>
      </c>
      <c r="M169" s="7">
        <v>22</v>
      </c>
      <c r="N169" s="21">
        <v>24.4</v>
      </c>
      <c r="O169" s="21">
        <v>40</v>
      </c>
      <c r="P169" s="8"/>
      <c r="Q169" s="14">
        <f>N169*P169</f>
        <v>0</v>
      </c>
    </row>
    <row r="170" spans="2:17" s="2" customFormat="1" ht="80.099999999999994" customHeight="1">
      <c r="B170" s="5"/>
      <c r="C170" s="7" t="s">
        <v>12</v>
      </c>
      <c r="D170" s="8" t="s">
        <v>270</v>
      </c>
      <c r="E170" s="7" t="str">
        <f t="shared" si="2"/>
        <v>NF0A811PKY4M</v>
      </c>
      <c r="F170" s="8" t="s">
        <v>279</v>
      </c>
      <c r="G170" s="8" t="s">
        <v>291</v>
      </c>
      <c r="H170" s="8" t="s">
        <v>128</v>
      </c>
      <c r="I170" s="8" t="s">
        <v>20</v>
      </c>
      <c r="J170" s="7" t="s">
        <v>338</v>
      </c>
      <c r="K170" s="7" t="s">
        <v>298</v>
      </c>
      <c r="L170" s="7" t="s">
        <v>834</v>
      </c>
      <c r="M170" s="7">
        <v>38</v>
      </c>
      <c r="N170" s="21">
        <v>24.4</v>
      </c>
      <c r="O170" s="21">
        <v>40</v>
      </c>
      <c r="P170" s="8"/>
      <c r="Q170" s="14">
        <f>N170*P170</f>
        <v>0</v>
      </c>
    </row>
    <row r="171" spans="2:17" s="2" customFormat="1" ht="80.099999999999994" customHeight="1">
      <c r="B171" s="5"/>
      <c r="C171" s="7" t="s">
        <v>12</v>
      </c>
      <c r="D171" s="8" t="s">
        <v>270</v>
      </c>
      <c r="E171" s="7" t="str">
        <f t="shared" si="2"/>
        <v>NF0A811PKY4S</v>
      </c>
      <c r="F171" s="8" t="s">
        <v>279</v>
      </c>
      <c r="G171" s="8" t="s">
        <v>291</v>
      </c>
      <c r="H171" s="8" t="s">
        <v>128</v>
      </c>
      <c r="I171" s="8" t="s">
        <v>98</v>
      </c>
      <c r="J171" s="7" t="s">
        <v>339</v>
      </c>
      <c r="K171" s="7" t="s">
        <v>298</v>
      </c>
      <c r="L171" s="7" t="s">
        <v>834</v>
      </c>
      <c r="M171" s="7">
        <v>55</v>
      </c>
      <c r="N171" s="21">
        <v>24.4</v>
      </c>
      <c r="O171" s="21">
        <v>40</v>
      </c>
      <c r="P171" s="8"/>
      <c r="Q171" s="14">
        <f>N171*P171</f>
        <v>0</v>
      </c>
    </row>
    <row r="172" spans="2:17" s="2" customFormat="1" ht="80.099999999999994" customHeight="1">
      <c r="B172" s="5"/>
      <c r="C172" s="7" t="s">
        <v>12</v>
      </c>
      <c r="D172" s="8" t="s">
        <v>270</v>
      </c>
      <c r="E172" s="7" t="str">
        <f t="shared" si="2"/>
        <v>NF0A811PKY4XL</v>
      </c>
      <c r="F172" s="8" t="s">
        <v>279</v>
      </c>
      <c r="G172" s="8" t="s">
        <v>291</v>
      </c>
      <c r="H172" s="8" t="s">
        <v>128</v>
      </c>
      <c r="I172" s="8" t="s">
        <v>22</v>
      </c>
      <c r="J172" s="7" t="s">
        <v>340</v>
      </c>
      <c r="K172" s="7" t="s">
        <v>298</v>
      </c>
      <c r="L172" s="7" t="s">
        <v>834</v>
      </c>
      <c r="M172" s="7">
        <v>31</v>
      </c>
      <c r="N172" s="21">
        <v>24.4</v>
      </c>
      <c r="O172" s="21">
        <v>40</v>
      </c>
      <c r="P172" s="8"/>
      <c r="Q172" s="14">
        <f>N172*P172</f>
        <v>0</v>
      </c>
    </row>
    <row r="173" spans="2:17" s="2" customFormat="1" ht="80.099999999999994" customHeight="1">
      <c r="B173" s="5"/>
      <c r="C173" s="7" t="s">
        <v>12</v>
      </c>
      <c r="D173" s="8" t="s">
        <v>270</v>
      </c>
      <c r="E173" s="7" t="str">
        <f t="shared" si="2"/>
        <v>NF0A811PKY4XS</v>
      </c>
      <c r="F173" s="8" t="s">
        <v>279</v>
      </c>
      <c r="G173" s="8" t="s">
        <v>291</v>
      </c>
      <c r="H173" s="8" t="s">
        <v>128</v>
      </c>
      <c r="I173" s="8" t="s">
        <v>142</v>
      </c>
      <c r="J173" s="7" t="s">
        <v>341</v>
      </c>
      <c r="K173" s="7" t="s">
        <v>298</v>
      </c>
      <c r="L173" s="7" t="s">
        <v>834</v>
      </c>
      <c r="M173" s="7">
        <v>2</v>
      </c>
      <c r="N173" s="21">
        <v>24.4</v>
      </c>
      <c r="O173" s="21">
        <v>40</v>
      </c>
      <c r="P173" s="8"/>
      <c r="Q173" s="14">
        <f>N173*P173</f>
        <v>0</v>
      </c>
    </row>
    <row r="174" spans="2:17" s="2" customFormat="1" ht="80.099999999999994" customHeight="1">
      <c r="B174" s="5"/>
      <c r="C174" s="7" t="s">
        <v>12</v>
      </c>
      <c r="D174" s="9" t="s">
        <v>343</v>
      </c>
      <c r="E174" s="7" t="str">
        <f t="shared" si="2"/>
        <v>NF0A5G9WJK33XL</v>
      </c>
      <c r="F174" s="8" t="s">
        <v>352</v>
      </c>
      <c r="G174" s="8" t="s">
        <v>36</v>
      </c>
      <c r="H174" s="8" t="s">
        <v>32</v>
      </c>
      <c r="I174" s="8" t="s">
        <v>361</v>
      </c>
      <c r="J174" s="7" t="s">
        <v>362</v>
      </c>
      <c r="K174" s="7" t="s">
        <v>298</v>
      </c>
      <c r="L174" s="7" t="s">
        <v>342</v>
      </c>
      <c r="M174" s="7">
        <v>4</v>
      </c>
      <c r="N174" s="21">
        <v>46.7</v>
      </c>
      <c r="O174" s="21">
        <v>80</v>
      </c>
      <c r="P174" s="8"/>
      <c r="Q174" s="14">
        <f>N174*P174</f>
        <v>0</v>
      </c>
    </row>
    <row r="175" spans="2:17" s="2" customFormat="1" ht="80.099999999999994" customHeight="1">
      <c r="B175" s="5"/>
      <c r="C175" s="7" t="s">
        <v>12</v>
      </c>
      <c r="D175" s="8" t="s">
        <v>343</v>
      </c>
      <c r="E175" s="7" t="str">
        <f t="shared" si="2"/>
        <v>NF0A5G9WJK3L</v>
      </c>
      <c r="F175" s="8" t="s">
        <v>352</v>
      </c>
      <c r="G175" s="8" t="s">
        <v>36</v>
      </c>
      <c r="H175" s="8" t="s">
        <v>32</v>
      </c>
      <c r="I175" s="8" t="s">
        <v>17</v>
      </c>
      <c r="J175" s="7" t="s">
        <v>363</v>
      </c>
      <c r="K175" s="7" t="s">
        <v>298</v>
      </c>
      <c r="L175" s="7" t="s">
        <v>342</v>
      </c>
      <c r="M175" s="7">
        <v>4</v>
      </c>
      <c r="N175" s="21">
        <v>46.7</v>
      </c>
      <c r="O175" s="21">
        <v>80</v>
      </c>
      <c r="P175" s="8"/>
      <c r="Q175" s="14">
        <f>N175*P175</f>
        <v>0</v>
      </c>
    </row>
    <row r="176" spans="2:17" s="2" customFormat="1" ht="80.099999999999994" customHeight="1">
      <c r="B176" s="5"/>
      <c r="C176" s="7" t="s">
        <v>12</v>
      </c>
      <c r="D176" s="8" t="s">
        <v>343</v>
      </c>
      <c r="E176" s="7" t="str">
        <f t="shared" si="2"/>
        <v>NF0A5G9WJK3M</v>
      </c>
      <c r="F176" s="8" t="s">
        <v>352</v>
      </c>
      <c r="G176" s="8" t="s">
        <v>36</v>
      </c>
      <c r="H176" s="8" t="s">
        <v>32</v>
      </c>
      <c r="I176" s="8" t="s">
        <v>20</v>
      </c>
      <c r="J176" s="7" t="s">
        <v>364</v>
      </c>
      <c r="K176" s="7" t="s">
        <v>298</v>
      </c>
      <c r="L176" s="7" t="s">
        <v>342</v>
      </c>
      <c r="M176" s="7">
        <v>4</v>
      </c>
      <c r="N176" s="21">
        <v>46.7</v>
      </c>
      <c r="O176" s="21">
        <v>80</v>
      </c>
      <c r="P176" s="8"/>
      <c r="Q176" s="14">
        <f>N176*P176</f>
        <v>0</v>
      </c>
    </row>
    <row r="177" spans="2:17" s="2" customFormat="1" ht="80.099999999999994" customHeight="1">
      <c r="B177" s="5"/>
      <c r="C177" s="7" t="s">
        <v>12</v>
      </c>
      <c r="D177" s="8" t="s">
        <v>343</v>
      </c>
      <c r="E177" s="7" t="str">
        <f t="shared" si="2"/>
        <v>NF0A5G9WJK3S</v>
      </c>
      <c r="F177" s="8" t="s">
        <v>352</v>
      </c>
      <c r="G177" s="8" t="s">
        <v>36</v>
      </c>
      <c r="H177" s="8" t="s">
        <v>32</v>
      </c>
      <c r="I177" s="8" t="s">
        <v>98</v>
      </c>
      <c r="J177" s="7" t="s">
        <v>365</v>
      </c>
      <c r="K177" s="7" t="s">
        <v>298</v>
      </c>
      <c r="L177" s="7" t="s">
        <v>342</v>
      </c>
      <c r="M177" s="7">
        <v>1</v>
      </c>
      <c r="N177" s="21">
        <v>46.7</v>
      </c>
      <c r="O177" s="21">
        <v>80</v>
      </c>
      <c r="P177" s="8"/>
      <c r="Q177" s="14">
        <f>N177*P177</f>
        <v>0</v>
      </c>
    </row>
    <row r="178" spans="2:17" s="2" customFormat="1" ht="80.099999999999994" customHeight="1">
      <c r="B178" s="5"/>
      <c r="C178" s="7" t="s">
        <v>12</v>
      </c>
      <c r="D178" s="8" t="s">
        <v>343</v>
      </c>
      <c r="E178" s="7" t="str">
        <f t="shared" si="2"/>
        <v>NF0A5G9WJK3XL</v>
      </c>
      <c r="F178" s="8" t="s">
        <v>352</v>
      </c>
      <c r="G178" s="8" t="s">
        <v>36</v>
      </c>
      <c r="H178" s="8" t="s">
        <v>32</v>
      </c>
      <c r="I178" s="8" t="s">
        <v>22</v>
      </c>
      <c r="J178" s="7" t="s">
        <v>366</v>
      </c>
      <c r="K178" s="7" t="s">
        <v>298</v>
      </c>
      <c r="L178" s="7" t="s">
        <v>342</v>
      </c>
      <c r="M178" s="7">
        <v>4</v>
      </c>
      <c r="N178" s="21">
        <v>46.7</v>
      </c>
      <c r="O178" s="21">
        <v>80</v>
      </c>
      <c r="P178" s="8"/>
      <c r="Q178" s="14">
        <f>N178*P178</f>
        <v>0</v>
      </c>
    </row>
    <row r="179" spans="2:17" s="2" customFormat="1" ht="80.099999999999994" customHeight="1">
      <c r="B179" s="5"/>
      <c r="C179" s="7" t="s">
        <v>12</v>
      </c>
      <c r="D179" s="8" t="s">
        <v>343</v>
      </c>
      <c r="E179" s="7" t="str">
        <f t="shared" si="2"/>
        <v>NF0A5G9WJK3XXL</v>
      </c>
      <c r="F179" s="8" t="s">
        <v>352</v>
      </c>
      <c r="G179" s="8" t="s">
        <v>36</v>
      </c>
      <c r="H179" s="8" t="s">
        <v>32</v>
      </c>
      <c r="I179" s="8" t="s">
        <v>163</v>
      </c>
      <c r="J179" s="7" t="s">
        <v>367</v>
      </c>
      <c r="K179" s="7" t="s">
        <v>298</v>
      </c>
      <c r="L179" s="7" t="s">
        <v>342</v>
      </c>
      <c r="M179" s="7">
        <v>4</v>
      </c>
      <c r="N179" s="21">
        <v>46.7</v>
      </c>
      <c r="O179" s="21">
        <v>80</v>
      </c>
      <c r="P179" s="8"/>
      <c r="Q179" s="14">
        <f>N179*P179</f>
        <v>0</v>
      </c>
    </row>
    <row r="180" spans="2:17" s="2" customFormat="1" ht="80.099999999999994" customHeight="1">
      <c r="B180" s="5"/>
      <c r="C180" s="7" t="s">
        <v>12</v>
      </c>
      <c r="D180" s="8" t="s">
        <v>344</v>
      </c>
      <c r="E180" s="7" t="str">
        <f t="shared" si="2"/>
        <v>NF0A7QB2JK33XL</v>
      </c>
      <c r="F180" s="8" t="s">
        <v>353</v>
      </c>
      <c r="G180" s="8" t="s">
        <v>36</v>
      </c>
      <c r="H180" s="8" t="s">
        <v>32</v>
      </c>
      <c r="I180" s="8" t="s">
        <v>361</v>
      </c>
      <c r="J180" s="7" t="s">
        <v>368</v>
      </c>
      <c r="K180" s="7" t="s">
        <v>298</v>
      </c>
      <c r="L180" s="7" t="s">
        <v>654</v>
      </c>
      <c r="M180" s="7">
        <v>1</v>
      </c>
      <c r="N180" s="21">
        <v>130.5</v>
      </c>
      <c r="O180" s="21">
        <v>230</v>
      </c>
      <c r="P180" s="8"/>
      <c r="Q180" s="14">
        <f>N180*P180</f>
        <v>0</v>
      </c>
    </row>
    <row r="181" spans="2:17" s="2" customFormat="1" ht="80.099999999999994" customHeight="1">
      <c r="B181" s="5"/>
      <c r="C181" s="7" t="s">
        <v>12</v>
      </c>
      <c r="D181" s="8" t="s">
        <v>344</v>
      </c>
      <c r="E181" s="7" t="str">
        <f t="shared" ref="E181:E244" si="3">D181&amp;I181</f>
        <v>NF0A7QB2JK3L</v>
      </c>
      <c r="F181" s="8" t="s">
        <v>353</v>
      </c>
      <c r="G181" s="8" t="s">
        <v>36</v>
      </c>
      <c r="H181" s="8" t="s">
        <v>32</v>
      </c>
      <c r="I181" s="8" t="s">
        <v>17</v>
      </c>
      <c r="J181" s="7" t="s">
        <v>369</v>
      </c>
      <c r="K181" s="7" t="s">
        <v>298</v>
      </c>
      <c r="L181" s="7" t="s">
        <v>654</v>
      </c>
      <c r="M181" s="7">
        <v>2</v>
      </c>
      <c r="N181" s="21">
        <v>130.5</v>
      </c>
      <c r="O181" s="21">
        <v>230</v>
      </c>
      <c r="P181" s="8"/>
      <c r="Q181" s="14">
        <f>N181*P181</f>
        <v>0</v>
      </c>
    </row>
    <row r="182" spans="2:17" s="2" customFormat="1" ht="80.099999999999994" customHeight="1">
      <c r="B182" s="5"/>
      <c r="C182" s="7" t="s">
        <v>12</v>
      </c>
      <c r="D182" s="8" t="s">
        <v>344</v>
      </c>
      <c r="E182" s="7" t="str">
        <f t="shared" si="3"/>
        <v>NF0A7QB2JK3M</v>
      </c>
      <c r="F182" s="8" t="s">
        <v>353</v>
      </c>
      <c r="G182" s="8" t="s">
        <v>36</v>
      </c>
      <c r="H182" s="8" t="s">
        <v>32</v>
      </c>
      <c r="I182" s="8" t="s">
        <v>20</v>
      </c>
      <c r="J182" s="7" t="s">
        <v>370</v>
      </c>
      <c r="K182" s="7" t="s">
        <v>298</v>
      </c>
      <c r="L182" s="7" t="s">
        <v>654</v>
      </c>
      <c r="M182" s="7">
        <v>2</v>
      </c>
      <c r="N182" s="21">
        <v>130.5</v>
      </c>
      <c r="O182" s="21">
        <v>230</v>
      </c>
      <c r="P182" s="8"/>
      <c r="Q182" s="14">
        <f>N182*P182</f>
        <v>0</v>
      </c>
    </row>
    <row r="183" spans="2:17" s="2" customFormat="1" ht="80.099999999999994" customHeight="1">
      <c r="B183" s="5"/>
      <c r="C183" s="7" t="s">
        <v>12</v>
      </c>
      <c r="D183" s="8" t="s">
        <v>344</v>
      </c>
      <c r="E183" s="7" t="str">
        <f t="shared" si="3"/>
        <v>NF0A7QB2JK3S</v>
      </c>
      <c r="F183" s="8" t="s">
        <v>353</v>
      </c>
      <c r="G183" s="8" t="s">
        <v>36</v>
      </c>
      <c r="H183" s="8" t="s">
        <v>32</v>
      </c>
      <c r="I183" s="8" t="s">
        <v>98</v>
      </c>
      <c r="J183" s="7" t="s">
        <v>371</v>
      </c>
      <c r="K183" s="7" t="s">
        <v>298</v>
      </c>
      <c r="L183" s="7" t="s">
        <v>654</v>
      </c>
      <c r="M183" s="7">
        <v>1</v>
      </c>
      <c r="N183" s="21">
        <v>130.5</v>
      </c>
      <c r="O183" s="21">
        <v>230</v>
      </c>
      <c r="P183" s="8"/>
      <c r="Q183" s="14">
        <f>N183*P183</f>
        <v>0</v>
      </c>
    </row>
    <row r="184" spans="2:17" s="2" customFormat="1" ht="80.099999999999994" customHeight="1">
      <c r="B184" s="5"/>
      <c r="C184" s="7" t="s">
        <v>12</v>
      </c>
      <c r="D184" s="8" t="s">
        <v>344</v>
      </c>
      <c r="E184" s="7" t="str">
        <f t="shared" si="3"/>
        <v>NF0A7QB2JK3XL</v>
      </c>
      <c r="F184" s="8" t="s">
        <v>353</v>
      </c>
      <c r="G184" s="8" t="s">
        <v>36</v>
      </c>
      <c r="H184" s="8" t="s">
        <v>32</v>
      </c>
      <c r="I184" s="8" t="s">
        <v>22</v>
      </c>
      <c r="J184" s="7" t="s">
        <v>372</v>
      </c>
      <c r="K184" s="7" t="s">
        <v>298</v>
      </c>
      <c r="L184" s="7" t="s">
        <v>654</v>
      </c>
      <c r="M184" s="7">
        <v>2</v>
      </c>
      <c r="N184" s="21">
        <v>130.5</v>
      </c>
      <c r="O184" s="21">
        <v>230</v>
      </c>
      <c r="P184" s="8"/>
      <c r="Q184" s="14">
        <f>N184*P184</f>
        <v>0</v>
      </c>
    </row>
    <row r="185" spans="2:17" s="2" customFormat="1" ht="80.099999999999994" customHeight="1">
      <c r="B185" s="5"/>
      <c r="C185" s="7" t="s">
        <v>12</v>
      </c>
      <c r="D185" s="8" t="s">
        <v>344</v>
      </c>
      <c r="E185" s="7" t="str">
        <f t="shared" si="3"/>
        <v>NF0A7QB2JK3XXL</v>
      </c>
      <c r="F185" s="8" t="s">
        <v>353</v>
      </c>
      <c r="G185" s="8" t="s">
        <v>36</v>
      </c>
      <c r="H185" s="8" t="s">
        <v>32</v>
      </c>
      <c r="I185" s="8" t="s">
        <v>163</v>
      </c>
      <c r="J185" s="7" t="s">
        <v>373</v>
      </c>
      <c r="K185" s="7" t="s">
        <v>298</v>
      </c>
      <c r="L185" s="7" t="s">
        <v>654</v>
      </c>
      <c r="M185" s="7">
        <v>1</v>
      </c>
      <c r="N185" s="21">
        <v>130.5</v>
      </c>
      <c r="O185" s="21">
        <v>230</v>
      </c>
      <c r="P185" s="8"/>
      <c r="Q185" s="14">
        <f>N185*P185</f>
        <v>0</v>
      </c>
    </row>
    <row r="186" spans="2:17" s="2" customFormat="1" ht="80.099999999999994" customHeight="1">
      <c r="B186" s="5"/>
      <c r="C186" s="7" t="s">
        <v>12</v>
      </c>
      <c r="D186" s="8" t="s">
        <v>345</v>
      </c>
      <c r="E186" s="7" t="str">
        <f t="shared" si="3"/>
        <v>NF0A7UJ9JK33XL</v>
      </c>
      <c r="F186" s="8" t="s">
        <v>354</v>
      </c>
      <c r="G186" s="8" t="s">
        <v>36</v>
      </c>
      <c r="H186" s="8" t="s">
        <v>32</v>
      </c>
      <c r="I186" s="8" t="s">
        <v>361</v>
      </c>
      <c r="J186" s="7" t="s">
        <v>374</v>
      </c>
      <c r="K186" s="7" t="s">
        <v>298</v>
      </c>
      <c r="L186" s="7" t="s">
        <v>342</v>
      </c>
      <c r="M186" s="7">
        <v>2</v>
      </c>
      <c r="N186" s="21">
        <v>46.7</v>
      </c>
      <c r="O186" s="21">
        <v>80</v>
      </c>
      <c r="P186" s="8"/>
      <c r="Q186" s="14">
        <f>N186*P186</f>
        <v>0</v>
      </c>
    </row>
    <row r="187" spans="2:17" s="2" customFormat="1" ht="80.099999999999994" customHeight="1">
      <c r="B187" s="5"/>
      <c r="C187" s="7" t="s">
        <v>12</v>
      </c>
      <c r="D187" s="9" t="s">
        <v>345</v>
      </c>
      <c r="E187" s="7" t="str">
        <f t="shared" si="3"/>
        <v>NF0A7UJ9JK3L</v>
      </c>
      <c r="F187" s="8" t="s">
        <v>354</v>
      </c>
      <c r="G187" s="8" t="s">
        <v>36</v>
      </c>
      <c r="H187" s="8" t="s">
        <v>32</v>
      </c>
      <c r="I187" s="8" t="s">
        <v>17</v>
      </c>
      <c r="J187" s="7" t="s">
        <v>375</v>
      </c>
      <c r="K187" s="7" t="s">
        <v>298</v>
      </c>
      <c r="L187" s="7" t="s">
        <v>342</v>
      </c>
      <c r="M187" s="7">
        <v>2</v>
      </c>
      <c r="N187" s="21">
        <v>46.7</v>
      </c>
      <c r="O187" s="21">
        <v>80</v>
      </c>
      <c r="P187" s="8"/>
      <c r="Q187" s="14">
        <f>N187*P187</f>
        <v>0</v>
      </c>
    </row>
    <row r="188" spans="2:17" s="2" customFormat="1" ht="80.099999999999994" customHeight="1">
      <c r="B188" s="5"/>
      <c r="C188" s="7" t="s">
        <v>12</v>
      </c>
      <c r="D188" s="8" t="s">
        <v>345</v>
      </c>
      <c r="E188" s="7" t="str">
        <f t="shared" si="3"/>
        <v>NF0A7UJ9JK3M</v>
      </c>
      <c r="F188" s="8" t="s">
        <v>354</v>
      </c>
      <c r="G188" s="8" t="s">
        <v>36</v>
      </c>
      <c r="H188" s="8" t="s">
        <v>32</v>
      </c>
      <c r="I188" s="8" t="s">
        <v>20</v>
      </c>
      <c r="J188" s="7" t="s">
        <v>376</v>
      </c>
      <c r="K188" s="7" t="s">
        <v>298</v>
      </c>
      <c r="L188" s="7" t="s">
        <v>342</v>
      </c>
      <c r="M188" s="7">
        <v>2</v>
      </c>
      <c r="N188" s="21">
        <v>46.7</v>
      </c>
      <c r="O188" s="21">
        <v>80</v>
      </c>
      <c r="P188" s="8"/>
      <c r="Q188" s="14">
        <f>N188*P188</f>
        <v>0</v>
      </c>
    </row>
    <row r="189" spans="2:17" s="2" customFormat="1" ht="80.099999999999994" customHeight="1">
      <c r="B189" s="5"/>
      <c r="C189" s="7" t="s">
        <v>12</v>
      </c>
      <c r="D189" s="8" t="s">
        <v>345</v>
      </c>
      <c r="E189" s="7" t="str">
        <f t="shared" si="3"/>
        <v>NF0A7UJ9JK3S</v>
      </c>
      <c r="F189" s="8" t="s">
        <v>354</v>
      </c>
      <c r="G189" s="8" t="s">
        <v>36</v>
      </c>
      <c r="H189" s="8" t="s">
        <v>32</v>
      </c>
      <c r="I189" s="8" t="s">
        <v>98</v>
      </c>
      <c r="J189" s="7" t="s">
        <v>377</v>
      </c>
      <c r="K189" s="7" t="s">
        <v>298</v>
      </c>
      <c r="L189" s="7" t="s">
        <v>342</v>
      </c>
      <c r="M189" s="7">
        <v>2</v>
      </c>
      <c r="N189" s="21">
        <v>46.7</v>
      </c>
      <c r="O189" s="21">
        <v>80</v>
      </c>
      <c r="P189" s="8"/>
      <c r="Q189" s="14">
        <f>N189*P189</f>
        <v>0</v>
      </c>
    </row>
    <row r="190" spans="2:17" s="2" customFormat="1" ht="80.099999999999994" customHeight="1">
      <c r="B190" s="5"/>
      <c r="C190" s="7" t="s">
        <v>12</v>
      </c>
      <c r="D190" s="8" t="s">
        <v>345</v>
      </c>
      <c r="E190" s="7" t="str">
        <f t="shared" si="3"/>
        <v>NF0A7UJ9JK3XL</v>
      </c>
      <c r="F190" s="8" t="s">
        <v>354</v>
      </c>
      <c r="G190" s="8" t="s">
        <v>36</v>
      </c>
      <c r="H190" s="8" t="s">
        <v>32</v>
      </c>
      <c r="I190" s="8" t="s">
        <v>22</v>
      </c>
      <c r="J190" s="7" t="s">
        <v>378</v>
      </c>
      <c r="K190" s="7" t="s">
        <v>298</v>
      </c>
      <c r="L190" s="7" t="s">
        <v>342</v>
      </c>
      <c r="M190" s="7">
        <v>2</v>
      </c>
      <c r="N190" s="21">
        <v>46.7</v>
      </c>
      <c r="O190" s="21">
        <v>80</v>
      </c>
      <c r="P190" s="8"/>
      <c r="Q190" s="14">
        <f>N190*P190</f>
        <v>0</v>
      </c>
    </row>
    <row r="191" spans="2:17" s="2" customFormat="1" ht="80.099999999999994" customHeight="1">
      <c r="B191" s="5"/>
      <c r="C191" s="7" t="s">
        <v>12</v>
      </c>
      <c r="D191" s="8" t="s">
        <v>345</v>
      </c>
      <c r="E191" s="7" t="str">
        <f t="shared" si="3"/>
        <v>NF0A7UJ9JK3XXL</v>
      </c>
      <c r="F191" s="8" t="s">
        <v>354</v>
      </c>
      <c r="G191" s="8" t="s">
        <v>36</v>
      </c>
      <c r="H191" s="8" t="s">
        <v>32</v>
      </c>
      <c r="I191" s="8" t="s">
        <v>163</v>
      </c>
      <c r="J191" s="7" t="s">
        <v>379</v>
      </c>
      <c r="K191" s="7" t="s">
        <v>298</v>
      </c>
      <c r="L191" s="7" t="s">
        <v>342</v>
      </c>
      <c r="M191" s="7">
        <v>2</v>
      </c>
      <c r="N191" s="21">
        <v>46.7</v>
      </c>
      <c r="O191" s="21">
        <v>80</v>
      </c>
      <c r="P191" s="8"/>
      <c r="Q191" s="14">
        <f>N191*P191</f>
        <v>0</v>
      </c>
    </row>
    <row r="192" spans="2:17" s="2" customFormat="1" ht="80.099999999999994" customHeight="1">
      <c r="B192" s="5"/>
      <c r="C192" s="7" t="s">
        <v>12</v>
      </c>
      <c r="D192" s="9" t="s">
        <v>346</v>
      </c>
      <c r="E192" s="7" t="str">
        <f t="shared" si="3"/>
        <v>NF0A7UT8JK3L</v>
      </c>
      <c r="F192" s="8" t="s">
        <v>355</v>
      </c>
      <c r="G192" s="8" t="s">
        <v>36</v>
      </c>
      <c r="H192" s="8" t="s">
        <v>32</v>
      </c>
      <c r="I192" s="8" t="s">
        <v>17</v>
      </c>
      <c r="J192" s="7" t="s">
        <v>380</v>
      </c>
      <c r="K192" s="7" t="s">
        <v>298</v>
      </c>
      <c r="L192" s="7" t="s">
        <v>654</v>
      </c>
      <c r="M192" s="7">
        <v>2</v>
      </c>
      <c r="N192" s="21">
        <v>214.3</v>
      </c>
      <c r="O192" s="21">
        <v>380</v>
      </c>
      <c r="P192" s="8"/>
      <c r="Q192" s="14">
        <f>N192*P192</f>
        <v>0</v>
      </c>
    </row>
    <row r="193" spans="2:17" s="2" customFormat="1" ht="80.099999999999994" customHeight="1">
      <c r="B193" s="5"/>
      <c r="C193" s="7" t="s">
        <v>12</v>
      </c>
      <c r="D193" s="8" t="s">
        <v>346</v>
      </c>
      <c r="E193" s="7" t="str">
        <f t="shared" si="3"/>
        <v>NF0A7UT8JK3M</v>
      </c>
      <c r="F193" s="8" t="s">
        <v>355</v>
      </c>
      <c r="G193" s="8" t="s">
        <v>36</v>
      </c>
      <c r="H193" s="8" t="s">
        <v>32</v>
      </c>
      <c r="I193" s="8" t="s">
        <v>20</v>
      </c>
      <c r="J193" s="7" t="s">
        <v>381</v>
      </c>
      <c r="K193" s="7" t="s">
        <v>298</v>
      </c>
      <c r="L193" s="7" t="s">
        <v>654</v>
      </c>
      <c r="M193" s="7">
        <v>2</v>
      </c>
      <c r="N193" s="21">
        <v>214.3</v>
      </c>
      <c r="O193" s="21">
        <v>380</v>
      </c>
      <c r="P193" s="8"/>
      <c r="Q193" s="14">
        <f>N193*P193</f>
        <v>0</v>
      </c>
    </row>
    <row r="194" spans="2:17" s="2" customFormat="1" ht="80.099999999999994" customHeight="1">
      <c r="B194" s="5"/>
      <c r="C194" s="7" t="s">
        <v>12</v>
      </c>
      <c r="D194" s="8" t="s">
        <v>346</v>
      </c>
      <c r="E194" s="7" t="str">
        <f t="shared" si="3"/>
        <v>NF0A7UT8JK3S</v>
      </c>
      <c r="F194" s="8" t="s">
        <v>355</v>
      </c>
      <c r="G194" s="8" t="s">
        <v>36</v>
      </c>
      <c r="H194" s="8" t="s">
        <v>32</v>
      </c>
      <c r="I194" s="8" t="s">
        <v>98</v>
      </c>
      <c r="J194" s="7" t="s">
        <v>382</v>
      </c>
      <c r="K194" s="7" t="s">
        <v>298</v>
      </c>
      <c r="L194" s="7" t="s">
        <v>654</v>
      </c>
      <c r="M194" s="7">
        <v>1</v>
      </c>
      <c r="N194" s="21">
        <v>214.3</v>
      </c>
      <c r="O194" s="21">
        <v>380</v>
      </c>
      <c r="P194" s="8"/>
      <c r="Q194" s="14">
        <f>N194*P194</f>
        <v>0</v>
      </c>
    </row>
    <row r="195" spans="2:17" s="2" customFormat="1" ht="80.099999999999994" customHeight="1">
      <c r="B195" s="5"/>
      <c r="C195" s="7" t="s">
        <v>12</v>
      </c>
      <c r="D195" s="8" t="s">
        <v>346</v>
      </c>
      <c r="E195" s="7" t="str">
        <f t="shared" si="3"/>
        <v>NF0A7UT8JK3XL</v>
      </c>
      <c r="F195" s="8" t="s">
        <v>355</v>
      </c>
      <c r="G195" s="8" t="s">
        <v>36</v>
      </c>
      <c r="H195" s="8" t="s">
        <v>32</v>
      </c>
      <c r="I195" s="8" t="s">
        <v>22</v>
      </c>
      <c r="J195" s="7" t="s">
        <v>383</v>
      </c>
      <c r="K195" s="7" t="s">
        <v>298</v>
      </c>
      <c r="L195" s="7" t="s">
        <v>654</v>
      </c>
      <c r="M195" s="7">
        <v>2</v>
      </c>
      <c r="N195" s="21">
        <v>214.3</v>
      </c>
      <c r="O195" s="21">
        <v>380</v>
      </c>
      <c r="P195" s="8"/>
      <c r="Q195" s="14">
        <f>N195*P195</f>
        <v>0</v>
      </c>
    </row>
    <row r="196" spans="2:17" s="2" customFormat="1" ht="80.099999999999994" customHeight="1">
      <c r="B196" s="5"/>
      <c r="C196" s="7" t="s">
        <v>12</v>
      </c>
      <c r="D196" s="8" t="s">
        <v>346</v>
      </c>
      <c r="E196" s="7" t="str">
        <f t="shared" si="3"/>
        <v>NF0A7UT8JK3XXL</v>
      </c>
      <c r="F196" s="8" t="s">
        <v>355</v>
      </c>
      <c r="G196" s="8" t="s">
        <v>36</v>
      </c>
      <c r="H196" s="8" t="s">
        <v>32</v>
      </c>
      <c r="I196" s="8" t="s">
        <v>163</v>
      </c>
      <c r="J196" s="7" t="s">
        <v>384</v>
      </c>
      <c r="K196" s="7" t="s">
        <v>298</v>
      </c>
      <c r="L196" s="7" t="s">
        <v>654</v>
      </c>
      <c r="M196" s="7">
        <v>1</v>
      </c>
      <c r="N196" s="21">
        <v>214.3</v>
      </c>
      <c r="O196" s="21">
        <v>380</v>
      </c>
      <c r="P196" s="8"/>
      <c r="Q196" s="14">
        <f>N196*P196</f>
        <v>0</v>
      </c>
    </row>
    <row r="197" spans="2:17" s="2" customFormat="1" ht="80.099999999999994" customHeight="1">
      <c r="B197" s="5"/>
      <c r="C197" s="7" t="s">
        <v>12</v>
      </c>
      <c r="D197" s="8" t="s">
        <v>347</v>
      </c>
      <c r="E197" s="7" t="str">
        <f t="shared" si="3"/>
        <v>NF0A7UT9JK3L</v>
      </c>
      <c r="F197" s="8" t="s">
        <v>356</v>
      </c>
      <c r="G197" s="8" t="s">
        <v>36</v>
      </c>
      <c r="H197" s="8" t="s">
        <v>32</v>
      </c>
      <c r="I197" s="8" t="s">
        <v>17</v>
      </c>
      <c r="J197" s="7" t="s">
        <v>385</v>
      </c>
      <c r="K197" s="7" t="s">
        <v>298</v>
      </c>
      <c r="L197" s="7" t="s">
        <v>654</v>
      </c>
      <c r="M197" s="7">
        <v>2</v>
      </c>
      <c r="N197" s="21">
        <v>197.5</v>
      </c>
      <c r="O197" s="21">
        <v>350</v>
      </c>
      <c r="P197" s="8"/>
      <c r="Q197" s="14">
        <f>N197*P197</f>
        <v>0</v>
      </c>
    </row>
    <row r="198" spans="2:17" s="2" customFormat="1" ht="80.099999999999994" customHeight="1">
      <c r="B198" s="5"/>
      <c r="C198" s="7" t="s">
        <v>12</v>
      </c>
      <c r="D198" s="8" t="s">
        <v>347</v>
      </c>
      <c r="E198" s="7" t="str">
        <f t="shared" si="3"/>
        <v>NF0A7UT9JK3M</v>
      </c>
      <c r="F198" s="8" t="s">
        <v>356</v>
      </c>
      <c r="G198" s="8" t="s">
        <v>36</v>
      </c>
      <c r="H198" s="8" t="s">
        <v>32</v>
      </c>
      <c r="I198" s="8" t="s">
        <v>20</v>
      </c>
      <c r="J198" s="7" t="s">
        <v>386</v>
      </c>
      <c r="K198" s="7" t="s">
        <v>298</v>
      </c>
      <c r="L198" s="7" t="s">
        <v>654</v>
      </c>
      <c r="M198" s="7">
        <v>2</v>
      </c>
      <c r="N198" s="21">
        <v>197.5</v>
      </c>
      <c r="O198" s="21">
        <v>350</v>
      </c>
      <c r="P198" s="8"/>
      <c r="Q198" s="14">
        <f>N198*P198</f>
        <v>0</v>
      </c>
    </row>
    <row r="199" spans="2:17" s="2" customFormat="1" ht="80.099999999999994" customHeight="1">
      <c r="B199" s="5"/>
      <c r="C199" s="7" t="s">
        <v>12</v>
      </c>
      <c r="D199" s="8" t="s">
        <v>347</v>
      </c>
      <c r="E199" s="7" t="str">
        <f t="shared" si="3"/>
        <v>NF0A7UT9JK3S</v>
      </c>
      <c r="F199" s="8" t="s">
        <v>356</v>
      </c>
      <c r="G199" s="8" t="s">
        <v>36</v>
      </c>
      <c r="H199" s="8" t="s">
        <v>32</v>
      </c>
      <c r="I199" s="8" t="s">
        <v>98</v>
      </c>
      <c r="J199" s="7" t="s">
        <v>387</v>
      </c>
      <c r="K199" s="7" t="s">
        <v>298</v>
      </c>
      <c r="L199" s="7" t="s">
        <v>654</v>
      </c>
      <c r="M199" s="7">
        <v>1</v>
      </c>
      <c r="N199" s="21">
        <v>197.5</v>
      </c>
      <c r="O199" s="21">
        <v>350</v>
      </c>
      <c r="P199" s="8"/>
      <c r="Q199" s="14">
        <f>N199*P199</f>
        <v>0</v>
      </c>
    </row>
    <row r="200" spans="2:17" s="2" customFormat="1" ht="80.099999999999994" customHeight="1">
      <c r="B200" s="5"/>
      <c r="C200" s="7" t="s">
        <v>12</v>
      </c>
      <c r="D200" s="8" t="s">
        <v>347</v>
      </c>
      <c r="E200" s="7" t="str">
        <f t="shared" si="3"/>
        <v>NF0A7UT9JK3XL</v>
      </c>
      <c r="F200" s="8" t="s">
        <v>356</v>
      </c>
      <c r="G200" s="8" t="s">
        <v>36</v>
      </c>
      <c r="H200" s="8" t="s">
        <v>32</v>
      </c>
      <c r="I200" s="8" t="s">
        <v>22</v>
      </c>
      <c r="J200" s="7" t="s">
        <v>388</v>
      </c>
      <c r="K200" s="7" t="s">
        <v>298</v>
      </c>
      <c r="L200" s="7" t="s">
        <v>654</v>
      </c>
      <c r="M200" s="7">
        <v>2</v>
      </c>
      <c r="N200" s="21">
        <v>197.5</v>
      </c>
      <c r="O200" s="21">
        <v>350</v>
      </c>
      <c r="P200" s="8"/>
      <c r="Q200" s="14">
        <f>N200*P200</f>
        <v>0</v>
      </c>
    </row>
    <row r="201" spans="2:17" s="2" customFormat="1" ht="80.099999999999994" customHeight="1">
      <c r="B201" s="5"/>
      <c r="C201" s="7" t="s">
        <v>12</v>
      </c>
      <c r="D201" s="8" t="s">
        <v>347</v>
      </c>
      <c r="E201" s="7" t="str">
        <f t="shared" si="3"/>
        <v>NF0A7UT9JK3XXL</v>
      </c>
      <c r="F201" s="8" t="s">
        <v>356</v>
      </c>
      <c r="G201" s="8" t="s">
        <v>36</v>
      </c>
      <c r="H201" s="8" t="s">
        <v>32</v>
      </c>
      <c r="I201" s="8" t="s">
        <v>163</v>
      </c>
      <c r="J201" s="7" t="s">
        <v>389</v>
      </c>
      <c r="K201" s="7" t="s">
        <v>298</v>
      </c>
      <c r="L201" s="7" t="s">
        <v>654</v>
      </c>
      <c r="M201" s="7">
        <v>1</v>
      </c>
      <c r="N201" s="21">
        <v>197.5</v>
      </c>
      <c r="O201" s="21">
        <v>350</v>
      </c>
      <c r="P201" s="8"/>
      <c r="Q201" s="14">
        <f>N201*P201</f>
        <v>0</v>
      </c>
    </row>
    <row r="202" spans="2:17" s="2" customFormat="1" ht="80.099999999999994" customHeight="1">
      <c r="B202" s="5"/>
      <c r="C202" s="7" t="s">
        <v>12</v>
      </c>
      <c r="D202" s="8" t="s">
        <v>348</v>
      </c>
      <c r="E202" s="7" t="str">
        <f t="shared" si="3"/>
        <v>NF0A7UTZJK3L</v>
      </c>
      <c r="F202" s="8" t="s">
        <v>357</v>
      </c>
      <c r="G202" s="8" t="s">
        <v>36</v>
      </c>
      <c r="H202" s="8" t="s">
        <v>32</v>
      </c>
      <c r="I202" s="8" t="s">
        <v>17</v>
      </c>
      <c r="J202" s="7" t="s">
        <v>390</v>
      </c>
      <c r="K202" s="7" t="s">
        <v>298</v>
      </c>
      <c r="L202" s="7" t="s">
        <v>654</v>
      </c>
      <c r="M202" s="7">
        <v>2</v>
      </c>
      <c r="N202" s="21">
        <v>214.3</v>
      </c>
      <c r="O202" s="21">
        <v>380</v>
      </c>
      <c r="P202" s="8"/>
      <c r="Q202" s="14">
        <f>N202*P202</f>
        <v>0</v>
      </c>
    </row>
    <row r="203" spans="2:17" s="2" customFormat="1" ht="80.099999999999994" customHeight="1">
      <c r="B203" s="5"/>
      <c r="C203" s="7" t="s">
        <v>12</v>
      </c>
      <c r="D203" s="8" t="s">
        <v>348</v>
      </c>
      <c r="E203" s="7" t="str">
        <f t="shared" si="3"/>
        <v>NF0A7UTZJK3M</v>
      </c>
      <c r="F203" s="8" t="s">
        <v>357</v>
      </c>
      <c r="G203" s="8" t="s">
        <v>36</v>
      </c>
      <c r="H203" s="8" t="s">
        <v>32</v>
      </c>
      <c r="I203" s="8" t="s">
        <v>20</v>
      </c>
      <c r="J203" s="7" t="s">
        <v>391</v>
      </c>
      <c r="K203" s="7" t="s">
        <v>298</v>
      </c>
      <c r="L203" s="7" t="s">
        <v>654</v>
      </c>
      <c r="M203" s="7">
        <v>2</v>
      </c>
      <c r="N203" s="21">
        <v>214.3</v>
      </c>
      <c r="O203" s="21">
        <v>380</v>
      </c>
      <c r="P203" s="8"/>
      <c r="Q203" s="14">
        <f>N203*P203</f>
        <v>0</v>
      </c>
    </row>
    <row r="204" spans="2:17" s="2" customFormat="1" ht="80.099999999999994" customHeight="1">
      <c r="B204" s="5"/>
      <c r="C204" s="7" t="s">
        <v>12</v>
      </c>
      <c r="D204" s="8" t="s">
        <v>348</v>
      </c>
      <c r="E204" s="7" t="str">
        <f t="shared" si="3"/>
        <v>NF0A7UTZJK3S</v>
      </c>
      <c r="F204" s="8" t="s">
        <v>357</v>
      </c>
      <c r="G204" s="8" t="s">
        <v>36</v>
      </c>
      <c r="H204" s="8" t="s">
        <v>32</v>
      </c>
      <c r="I204" s="8" t="s">
        <v>98</v>
      </c>
      <c r="J204" s="7" t="s">
        <v>392</v>
      </c>
      <c r="K204" s="7" t="s">
        <v>298</v>
      </c>
      <c r="L204" s="7" t="s">
        <v>654</v>
      </c>
      <c r="M204" s="7">
        <v>1</v>
      </c>
      <c r="N204" s="21">
        <v>214.3</v>
      </c>
      <c r="O204" s="21">
        <v>380</v>
      </c>
      <c r="P204" s="8"/>
      <c r="Q204" s="14">
        <f>N204*P204</f>
        <v>0</v>
      </c>
    </row>
    <row r="205" spans="2:17" s="2" customFormat="1" ht="80.099999999999994" customHeight="1">
      <c r="B205" s="5"/>
      <c r="C205" s="7" t="s">
        <v>12</v>
      </c>
      <c r="D205" s="8" t="s">
        <v>348</v>
      </c>
      <c r="E205" s="7" t="str">
        <f t="shared" si="3"/>
        <v>NF0A7UTZJK3XL</v>
      </c>
      <c r="F205" s="8" t="s">
        <v>357</v>
      </c>
      <c r="G205" s="8" t="s">
        <v>36</v>
      </c>
      <c r="H205" s="8" t="s">
        <v>32</v>
      </c>
      <c r="I205" s="8" t="s">
        <v>22</v>
      </c>
      <c r="J205" s="7" t="s">
        <v>393</v>
      </c>
      <c r="K205" s="7" t="s">
        <v>298</v>
      </c>
      <c r="L205" s="7" t="s">
        <v>654</v>
      </c>
      <c r="M205" s="7">
        <v>2</v>
      </c>
      <c r="N205" s="21">
        <v>214.3</v>
      </c>
      <c r="O205" s="21">
        <v>380</v>
      </c>
      <c r="P205" s="8"/>
      <c r="Q205" s="14">
        <f>N205*P205</f>
        <v>0</v>
      </c>
    </row>
    <row r="206" spans="2:17" s="2" customFormat="1" ht="80.099999999999994" customHeight="1">
      <c r="B206" s="5"/>
      <c r="C206" s="7" t="s">
        <v>12</v>
      </c>
      <c r="D206" s="8" t="s">
        <v>348</v>
      </c>
      <c r="E206" s="7" t="str">
        <f t="shared" si="3"/>
        <v>NF0A7UTZJK3XXL</v>
      </c>
      <c r="F206" s="8" t="s">
        <v>357</v>
      </c>
      <c r="G206" s="8" t="s">
        <v>36</v>
      </c>
      <c r="H206" s="8" t="s">
        <v>32</v>
      </c>
      <c r="I206" s="8" t="s">
        <v>163</v>
      </c>
      <c r="J206" s="7" t="s">
        <v>394</v>
      </c>
      <c r="K206" s="7" t="s">
        <v>298</v>
      </c>
      <c r="L206" s="7" t="s">
        <v>654</v>
      </c>
      <c r="M206" s="7">
        <v>1</v>
      </c>
      <c r="N206" s="21">
        <v>214.3</v>
      </c>
      <c r="O206" s="21">
        <v>380</v>
      </c>
      <c r="P206" s="8"/>
      <c r="Q206" s="14">
        <f>N206*P206</f>
        <v>0</v>
      </c>
    </row>
    <row r="207" spans="2:17" s="2" customFormat="1" ht="80.099999999999994" customHeight="1">
      <c r="B207" s="5"/>
      <c r="C207" s="7" t="s">
        <v>12</v>
      </c>
      <c r="D207" s="8" t="s">
        <v>349</v>
      </c>
      <c r="E207" s="7" t="str">
        <f t="shared" si="3"/>
        <v>NF0A7UU1JK3L</v>
      </c>
      <c r="F207" s="8" t="s">
        <v>358</v>
      </c>
      <c r="G207" s="8" t="s">
        <v>36</v>
      </c>
      <c r="H207" s="8" t="s">
        <v>32</v>
      </c>
      <c r="I207" s="8" t="s">
        <v>17</v>
      </c>
      <c r="J207" s="7" t="s">
        <v>395</v>
      </c>
      <c r="K207" s="7" t="s">
        <v>298</v>
      </c>
      <c r="L207" s="7" t="s">
        <v>654</v>
      </c>
      <c r="M207" s="7">
        <v>2</v>
      </c>
      <c r="N207" s="21">
        <v>197.5</v>
      </c>
      <c r="O207" s="21">
        <v>350</v>
      </c>
      <c r="P207" s="8"/>
      <c r="Q207" s="14">
        <f>N207*P207</f>
        <v>0</v>
      </c>
    </row>
    <row r="208" spans="2:17" s="2" customFormat="1" ht="80.099999999999994" customHeight="1">
      <c r="B208" s="5"/>
      <c r="C208" s="7" t="s">
        <v>12</v>
      </c>
      <c r="D208" s="8" t="s">
        <v>349</v>
      </c>
      <c r="E208" s="7" t="str">
        <f t="shared" si="3"/>
        <v>NF0A7UU1JK3M</v>
      </c>
      <c r="F208" s="8" t="s">
        <v>358</v>
      </c>
      <c r="G208" s="8" t="s">
        <v>36</v>
      </c>
      <c r="H208" s="8" t="s">
        <v>32</v>
      </c>
      <c r="I208" s="8" t="s">
        <v>20</v>
      </c>
      <c r="J208" s="7" t="s">
        <v>396</v>
      </c>
      <c r="K208" s="7" t="s">
        <v>298</v>
      </c>
      <c r="L208" s="7" t="s">
        <v>654</v>
      </c>
      <c r="M208" s="7">
        <v>2</v>
      </c>
      <c r="N208" s="21">
        <v>197.5</v>
      </c>
      <c r="O208" s="21">
        <v>350</v>
      </c>
      <c r="P208" s="8"/>
      <c r="Q208" s="14">
        <f>N208*P208</f>
        <v>0</v>
      </c>
    </row>
    <row r="209" spans="2:17" s="2" customFormat="1" ht="80.099999999999994" customHeight="1">
      <c r="B209" s="5"/>
      <c r="C209" s="7" t="s">
        <v>12</v>
      </c>
      <c r="D209" s="8" t="s">
        <v>349</v>
      </c>
      <c r="E209" s="7" t="str">
        <f t="shared" si="3"/>
        <v>NF0A7UU1JK3S</v>
      </c>
      <c r="F209" s="8" t="s">
        <v>358</v>
      </c>
      <c r="G209" s="8" t="s">
        <v>36</v>
      </c>
      <c r="H209" s="8" t="s">
        <v>32</v>
      </c>
      <c r="I209" s="8" t="s">
        <v>98</v>
      </c>
      <c r="J209" s="7" t="s">
        <v>397</v>
      </c>
      <c r="K209" s="7" t="s">
        <v>298</v>
      </c>
      <c r="L209" s="7" t="s">
        <v>654</v>
      </c>
      <c r="M209" s="7">
        <v>1</v>
      </c>
      <c r="N209" s="21">
        <v>197.5</v>
      </c>
      <c r="O209" s="21">
        <v>350</v>
      </c>
      <c r="P209" s="8"/>
      <c r="Q209" s="14">
        <f>N209*P209</f>
        <v>0</v>
      </c>
    </row>
    <row r="210" spans="2:17" s="2" customFormat="1" ht="80.099999999999994" customHeight="1">
      <c r="B210" s="5"/>
      <c r="C210" s="7" t="s">
        <v>12</v>
      </c>
      <c r="D210" s="8" t="s">
        <v>349</v>
      </c>
      <c r="E210" s="7" t="str">
        <f t="shared" si="3"/>
        <v>NF0A7UU1JK3XL</v>
      </c>
      <c r="F210" s="8" t="s">
        <v>358</v>
      </c>
      <c r="G210" s="8" t="s">
        <v>36</v>
      </c>
      <c r="H210" s="8" t="s">
        <v>32</v>
      </c>
      <c r="I210" s="8" t="s">
        <v>22</v>
      </c>
      <c r="J210" s="7" t="s">
        <v>398</v>
      </c>
      <c r="K210" s="7" t="s">
        <v>298</v>
      </c>
      <c r="L210" s="7" t="s">
        <v>654</v>
      </c>
      <c r="M210" s="7">
        <v>2</v>
      </c>
      <c r="N210" s="21">
        <v>197.5</v>
      </c>
      <c r="O210" s="21">
        <v>350</v>
      </c>
      <c r="P210" s="8"/>
      <c r="Q210" s="14">
        <f>N210*P210</f>
        <v>0</v>
      </c>
    </row>
    <row r="211" spans="2:17" s="2" customFormat="1" ht="80.099999999999994" customHeight="1">
      <c r="B211" s="5"/>
      <c r="C211" s="7" t="s">
        <v>12</v>
      </c>
      <c r="D211" s="8" t="s">
        <v>349</v>
      </c>
      <c r="E211" s="7" t="str">
        <f t="shared" si="3"/>
        <v>NF0A7UU1JK3XXL</v>
      </c>
      <c r="F211" s="8" t="s">
        <v>358</v>
      </c>
      <c r="G211" s="8" t="s">
        <v>36</v>
      </c>
      <c r="H211" s="8" t="s">
        <v>32</v>
      </c>
      <c r="I211" s="8" t="s">
        <v>163</v>
      </c>
      <c r="J211" s="7" t="s">
        <v>399</v>
      </c>
      <c r="K211" s="7" t="s">
        <v>298</v>
      </c>
      <c r="L211" s="7" t="s">
        <v>654</v>
      </c>
      <c r="M211" s="7">
        <v>1</v>
      </c>
      <c r="N211" s="21">
        <v>197.5</v>
      </c>
      <c r="O211" s="21">
        <v>350</v>
      </c>
      <c r="P211" s="8"/>
      <c r="Q211" s="14">
        <f>N211*P211</f>
        <v>0</v>
      </c>
    </row>
    <row r="212" spans="2:17" s="2" customFormat="1" ht="80.099999999999994" customHeight="1">
      <c r="B212" s="5"/>
      <c r="C212" s="7" t="s">
        <v>12</v>
      </c>
      <c r="D212" s="8" t="s">
        <v>350</v>
      </c>
      <c r="E212" s="7" t="str">
        <f t="shared" si="3"/>
        <v>NF0A7UU5JK3L</v>
      </c>
      <c r="F212" s="8" t="s">
        <v>359</v>
      </c>
      <c r="G212" s="8" t="s">
        <v>36</v>
      </c>
      <c r="H212" s="8" t="s">
        <v>32</v>
      </c>
      <c r="I212" s="8" t="s">
        <v>17</v>
      </c>
      <c r="J212" s="7" t="s">
        <v>400</v>
      </c>
      <c r="K212" s="7" t="s">
        <v>298</v>
      </c>
      <c r="L212" s="7" t="s">
        <v>342</v>
      </c>
      <c r="M212" s="7">
        <v>2</v>
      </c>
      <c r="N212" s="21">
        <v>323.2</v>
      </c>
      <c r="O212" s="21">
        <v>575</v>
      </c>
      <c r="P212" s="8"/>
      <c r="Q212" s="14">
        <f>N212*P212</f>
        <v>0</v>
      </c>
    </row>
    <row r="213" spans="2:17" s="2" customFormat="1" ht="80.099999999999994" customHeight="1">
      <c r="B213" s="5"/>
      <c r="C213" s="7" t="s">
        <v>12</v>
      </c>
      <c r="D213" s="8" t="s">
        <v>350</v>
      </c>
      <c r="E213" s="7" t="str">
        <f t="shared" si="3"/>
        <v>NF0A7UU5JK3M</v>
      </c>
      <c r="F213" s="8" t="s">
        <v>359</v>
      </c>
      <c r="G213" s="8" t="s">
        <v>36</v>
      </c>
      <c r="H213" s="8" t="s">
        <v>32</v>
      </c>
      <c r="I213" s="8" t="s">
        <v>20</v>
      </c>
      <c r="J213" s="7" t="s">
        <v>401</v>
      </c>
      <c r="K213" s="7" t="s">
        <v>298</v>
      </c>
      <c r="L213" s="7" t="s">
        <v>342</v>
      </c>
      <c r="M213" s="7">
        <v>2</v>
      </c>
      <c r="N213" s="21">
        <v>323.2</v>
      </c>
      <c r="O213" s="21">
        <v>575</v>
      </c>
      <c r="P213" s="8"/>
      <c r="Q213" s="14">
        <f>N213*P213</f>
        <v>0</v>
      </c>
    </row>
    <row r="214" spans="2:17" s="2" customFormat="1" ht="80.099999999999994" customHeight="1">
      <c r="B214" s="5"/>
      <c r="C214" s="7" t="s">
        <v>12</v>
      </c>
      <c r="D214" s="8" t="s">
        <v>350</v>
      </c>
      <c r="E214" s="7" t="str">
        <f t="shared" si="3"/>
        <v>NF0A7UU5JK3S</v>
      </c>
      <c r="F214" s="8" t="s">
        <v>359</v>
      </c>
      <c r="G214" s="8" t="s">
        <v>36</v>
      </c>
      <c r="H214" s="8" t="s">
        <v>32</v>
      </c>
      <c r="I214" s="8" t="s">
        <v>98</v>
      </c>
      <c r="J214" s="7" t="s">
        <v>402</v>
      </c>
      <c r="K214" s="7" t="s">
        <v>298</v>
      </c>
      <c r="L214" s="7" t="s">
        <v>342</v>
      </c>
      <c r="M214" s="7">
        <v>1</v>
      </c>
      <c r="N214" s="21">
        <v>323.2</v>
      </c>
      <c r="O214" s="21">
        <v>575</v>
      </c>
      <c r="P214" s="8"/>
      <c r="Q214" s="14">
        <f>N214*P214</f>
        <v>0</v>
      </c>
    </row>
    <row r="215" spans="2:17" s="2" customFormat="1" ht="80.099999999999994" customHeight="1">
      <c r="B215" s="5"/>
      <c r="C215" s="7" t="s">
        <v>12</v>
      </c>
      <c r="D215" s="8" t="s">
        <v>350</v>
      </c>
      <c r="E215" s="7" t="str">
        <f t="shared" si="3"/>
        <v>NF0A7UU5JK3XL</v>
      </c>
      <c r="F215" s="8" t="s">
        <v>359</v>
      </c>
      <c r="G215" s="8" t="s">
        <v>36</v>
      </c>
      <c r="H215" s="8" t="s">
        <v>32</v>
      </c>
      <c r="I215" s="8" t="s">
        <v>22</v>
      </c>
      <c r="J215" s="7" t="s">
        <v>403</v>
      </c>
      <c r="K215" s="7" t="s">
        <v>298</v>
      </c>
      <c r="L215" s="7" t="s">
        <v>342</v>
      </c>
      <c r="M215" s="7">
        <v>2</v>
      </c>
      <c r="N215" s="21">
        <v>323.2</v>
      </c>
      <c r="O215" s="21">
        <v>575</v>
      </c>
      <c r="P215" s="8"/>
      <c r="Q215" s="14">
        <f>N215*P215</f>
        <v>0</v>
      </c>
    </row>
    <row r="216" spans="2:17" s="2" customFormat="1" ht="80.099999999999994" customHeight="1">
      <c r="B216" s="5"/>
      <c r="C216" s="7" t="s">
        <v>12</v>
      </c>
      <c r="D216" s="8" t="s">
        <v>351</v>
      </c>
      <c r="E216" s="7" t="str">
        <f t="shared" si="3"/>
        <v>NF0A7UU6JK3L</v>
      </c>
      <c r="F216" s="8" t="s">
        <v>360</v>
      </c>
      <c r="G216" s="8" t="s">
        <v>36</v>
      </c>
      <c r="H216" s="8" t="s">
        <v>32</v>
      </c>
      <c r="I216" s="8" t="s">
        <v>17</v>
      </c>
      <c r="J216" s="7" t="s">
        <v>404</v>
      </c>
      <c r="K216" s="7" t="s">
        <v>298</v>
      </c>
      <c r="L216" s="7" t="s">
        <v>342</v>
      </c>
      <c r="M216" s="7">
        <v>2</v>
      </c>
      <c r="N216" s="21">
        <v>253.3</v>
      </c>
      <c r="O216" s="21">
        <v>450</v>
      </c>
      <c r="P216" s="8"/>
      <c r="Q216" s="14">
        <f>N216*P216</f>
        <v>0</v>
      </c>
    </row>
    <row r="217" spans="2:17" s="2" customFormat="1" ht="80.099999999999994" customHeight="1">
      <c r="B217" s="5"/>
      <c r="C217" s="7" t="s">
        <v>12</v>
      </c>
      <c r="D217" s="8" t="s">
        <v>351</v>
      </c>
      <c r="E217" s="7" t="str">
        <f t="shared" si="3"/>
        <v>NF0A7UU6JK3M</v>
      </c>
      <c r="F217" s="8" t="s">
        <v>360</v>
      </c>
      <c r="G217" s="8" t="s">
        <v>36</v>
      </c>
      <c r="H217" s="8" t="s">
        <v>32</v>
      </c>
      <c r="I217" s="8" t="s">
        <v>20</v>
      </c>
      <c r="J217" s="7" t="s">
        <v>405</v>
      </c>
      <c r="K217" s="7" t="s">
        <v>298</v>
      </c>
      <c r="L217" s="7" t="s">
        <v>342</v>
      </c>
      <c r="M217" s="7">
        <v>2</v>
      </c>
      <c r="N217" s="21">
        <v>253.3</v>
      </c>
      <c r="O217" s="21">
        <v>450</v>
      </c>
      <c r="P217" s="8"/>
      <c r="Q217" s="14">
        <f>N217*P217</f>
        <v>0</v>
      </c>
    </row>
    <row r="218" spans="2:17" s="2" customFormat="1" ht="80.099999999999994" customHeight="1">
      <c r="B218" s="5"/>
      <c r="C218" s="7" t="s">
        <v>12</v>
      </c>
      <c r="D218" s="8" t="s">
        <v>351</v>
      </c>
      <c r="E218" s="7" t="str">
        <f t="shared" si="3"/>
        <v>NF0A7UU6JK3S</v>
      </c>
      <c r="F218" s="8" t="s">
        <v>360</v>
      </c>
      <c r="G218" s="8" t="s">
        <v>36</v>
      </c>
      <c r="H218" s="8" t="s">
        <v>32</v>
      </c>
      <c r="I218" s="8" t="s">
        <v>98</v>
      </c>
      <c r="J218" s="7" t="s">
        <v>406</v>
      </c>
      <c r="K218" s="7" t="s">
        <v>298</v>
      </c>
      <c r="L218" s="7" t="s">
        <v>342</v>
      </c>
      <c r="M218" s="7">
        <v>1</v>
      </c>
      <c r="N218" s="21">
        <v>253.3</v>
      </c>
      <c r="O218" s="21">
        <v>450</v>
      </c>
      <c r="P218" s="8"/>
      <c r="Q218" s="14">
        <f>N218*P218</f>
        <v>0</v>
      </c>
    </row>
    <row r="219" spans="2:17" s="2" customFormat="1" ht="80.099999999999994" customHeight="1">
      <c r="B219" s="5"/>
      <c r="C219" s="7" t="s">
        <v>12</v>
      </c>
      <c r="D219" s="8" t="s">
        <v>351</v>
      </c>
      <c r="E219" s="7" t="str">
        <f t="shared" si="3"/>
        <v>NF0A7UU6JK3XL</v>
      </c>
      <c r="F219" s="8" t="s">
        <v>360</v>
      </c>
      <c r="G219" s="8" t="s">
        <v>36</v>
      </c>
      <c r="H219" s="8" t="s">
        <v>32</v>
      </c>
      <c r="I219" s="8" t="s">
        <v>22</v>
      </c>
      <c r="J219" s="7" t="s">
        <v>407</v>
      </c>
      <c r="K219" s="7" t="s">
        <v>298</v>
      </c>
      <c r="L219" s="7" t="s">
        <v>342</v>
      </c>
      <c r="M219" s="7">
        <v>2</v>
      </c>
      <c r="N219" s="21">
        <v>253.3</v>
      </c>
      <c r="O219" s="21">
        <v>450</v>
      </c>
      <c r="P219" s="8"/>
      <c r="Q219" s="14">
        <f>N219*P219</f>
        <v>0</v>
      </c>
    </row>
    <row r="220" spans="2:17" ht="80.099999999999994" customHeight="1">
      <c r="B220" s="5"/>
      <c r="C220" s="7" t="s">
        <v>12</v>
      </c>
      <c r="D220" s="8" t="s">
        <v>408</v>
      </c>
      <c r="E220" s="7" t="str">
        <f t="shared" si="3"/>
        <v>NF0A4QP2JK3L REG</v>
      </c>
      <c r="F220" s="8" t="s">
        <v>409</v>
      </c>
      <c r="G220" s="8" t="s">
        <v>36</v>
      </c>
      <c r="H220" s="8" t="s">
        <v>16</v>
      </c>
      <c r="I220" s="8" t="s">
        <v>132</v>
      </c>
      <c r="J220" s="7" t="s">
        <v>490</v>
      </c>
      <c r="K220" s="7" t="s">
        <v>298</v>
      </c>
      <c r="L220" s="7" t="s">
        <v>835</v>
      </c>
      <c r="M220" s="7">
        <v>6</v>
      </c>
      <c r="N220" s="21">
        <v>41.1</v>
      </c>
      <c r="O220" s="21">
        <v>70</v>
      </c>
      <c r="P220" s="8"/>
      <c r="Q220" s="14">
        <f>N220*P220</f>
        <v>0</v>
      </c>
    </row>
    <row r="221" spans="2:17" ht="80.099999999999994" customHeight="1">
      <c r="B221" s="5"/>
      <c r="C221" s="7" t="s">
        <v>12</v>
      </c>
      <c r="D221" s="8" t="s">
        <v>408</v>
      </c>
      <c r="E221" s="7" t="str">
        <f t="shared" si="3"/>
        <v>NF0A4QP2JK3M REG</v>
      </c>
      <c r="F221" s="8" t="s">
        <v>409</v>
      </c>
      <c r="G221" s="8" t="s">
        <v>36</v>
      </c>
      <c r="H221" s="8" t="s">
        <v>16</v>
      </c>
      <c r="I221" s="8" t="s">
        <v>133</v>
      </c>
      <c r="J221" s="7" t="s">
        <v>491</v>
      </c>
      <c r="K221" s="7" t="s">
        <v>298</v>
      </c>
      <c r="L221" s="7" t="s">
        <v>835</v>
      </c>
      <c r="M221" s="7">
        <v>6</v>
      </c>
      <c r="N221" s="21">
        <v>41.1</v>
      </c>
      <c r="O221" s="21">
        <v>70</v>
      </c>
      <c r="P221" s="8"/>
      <c r="Q221" s="14">
        <f>N221*P221</f>
        <v>0</v>
      </c>
    </row>
    <row r="222" spans="2:17" ht="80.099999999999994" customHeight="1">
      <c r="B222" s="5"/>
      <c r="C222" s="7" t="s">
        <v>12</v>
      </c>
      <c r="D222" s="9" t="s">
        <v>408</v>
      </c>
      <c r="E222" s="7" t="str">
        <f t="shared" si="3"/>
        <v>NF0A4QP2JK3S REG</v>
      </c>
      <c r="F222" s="8" t="s">
        <v>409</v>
      </c>
      <c r="G222" s="8" t="s">
        <v>36</v>
      </c>
      <c r="H222" s="8" t="s">
        <v>16</v>
      </c>
      <c r="I222" s="8" t="s">
        <v>125</v>
      </c>
      <c r="J222" s="7" t="s">
        <v>492</v>
      </c>
      <c r="K222" s="7" t="s">
        <v>298</v>
      </c>
      <c r="L222" s="7" t="s">
        <v>835</v>
      </c>
      <c r="M222" s="7">
        <v>2</v>
      </c>
      <c r="N222" s="21">
        <v>41.1</v>
      </c>
      <c r="O222" s="21">
        <v>70</v>
      </c>
      <c r="P222" s="8"/>
      <c r="Q222" s="14">
        <f>N222*P222</f>
        <v>0</v>
      </c>
    </row>
    <row r="223" spans="2:17" ht="80.099999999999994" customHeight="1">
      <c r="B223" s="5"/>
      <c r="C223" s="7" t="s">
        <v>12</v>
      </c>
      <c r="D223" s="8" t="s">
        <v>408</v>
      </c>
      <c r="E223" s="7" t="str">
        <f t="shared" si="3"/>
        <v>NF0A4QP2JK3XL REG</v>
      </c>
      <c r="F223" s="8" t="s">
        <v>409</v>
      </c>
      <c r="G223" s="8" t="s">
        <v>36</v>
      </c>
      <c r="H223" s="8" t="s">
        <v>16</v>
      </c>
      <c r="I223" s="8" t="s">
        <v>134</v>
      </c>
      <c r="J223" s="7" t="s">
        <v>493</v>
      </c>
      <c r="K223" s="7" t="s">
        <v>298</v>
      </c>
      <c r="L223" s="7" t="s">
        <v>835</v>
      </c>
      <c r="M223" s="7">
        <v>2</v>
      </c>
      <c r="N223" s="21">
        <v>41.1</v>
      </c>
      <c r="O223" s="21">
        <v>70</v>
      </c>
      <c r="P223" s="8"/>
      <c r="Q223" s="14">
        <f>N223*P223</f>
        <v>0</v>
      </c>
    </row>
    <row r="224" spans="2:17" ht="80.099999999999994" customHeight="1">
      <c r="B224" s="5"/>
      <c r="C224" s="7" t="s">
        <v>12</v>
      </c>
      <c r="D224" s="8" t="s">
        <v>410</v>
      </c>
      <c r="E224" s="7" t="str">
        <f t="shared" si="3"/>
        <v>NF0A5FX6254L/XL</v>
      </c>
      <c r="F224" s="8" t="s">
        <v>411</v>
      </c>
      <c r="G224" s="8" t="s">
        <v>458</v>
      </c>
      <c r="H224" s="8" t="s">
        <v>294</v>
      </c>
      <c r="I224" s="8" t="s">
        <v>295</v>
      </c>
      <c r="J224" s="7" t="s">
        <v>494</v>
      </c>
      <c r="K224" s="7" t="s">
        <v>298</v>
      </c>
      <c r="L224" s="7" t="s">
        <v>833</v>
      </c>
      <c r="M224" s="7">
        <v>18</v>
      </c>
      <c r="N224" s="21">
        <v>27.2</v>
      </c>
      <c r="O224" s="21">
        <v>45</v>
      </c>
      <c r="P224" s="8"/>
      <c r="Q224" s="14">
        <f>N224*P224</f>
        <v>0</v>
      </c>
    </row>
    <row r="225" spans="2:17" ht="80.099999999999994" customHeight="1">
      <c r="B225" s="5"/>
      <c r="C225" s="7" t="s">
        <v>12</v>
      </c>
      <c r="D225" s="8" t="s">
        <v>410</v>
      </c>
      <c r="E225" s="7" t="str">
        <f t="shared" si="3"/>
        <v>NF0A5FX6254S/M</v>
      </c>
      <c r="F225" s="8" t="s">
        <v>411</v>
      </c>
      <c r="G225" s="8" t="s">
        <v>458</v>
      </c>
      <c r="H225" s="8" t="s">
        <v>294</v>
      </c>
      <c r="I225" s="8" t="s">
        <v>296</v>
      </c>
      <c r="J225" s="7" t="s">
        <v>495</v>
      </c>
      <c r="K225" s="7" t="s">
        <v>298</v>
      </c>
      <c r="L225" s="7" t="s">
        <v>833</v>
      </c>
      <c r="M225" s="7">
        <v>12</v>
      </c>
      <c r="N225" s="21">
        <v>27.2</v>
      </c>
      <c r="O225" s="21">
        <v>45</v>
      </c>
      <c r="P225" s="8"/>
      <c r="Q225" s="14">
        <f>N225*P225</f>
        <v>0</v>
      </c>
    </row>
    <row r="226" spans="2:17" ht="80.099999999999994" customHeight="1">
      <c r="B226" s="5"/>
      <c r="C226" s="7" t="s">
        <v>12</v>
      </c>
      <c r="D226" s="8" t="s">
        <v>412</v>
      </c>
      <c r="E226" s="7" t="str">
        <f t="shared" si="3"/>
        <v>NF0A5FX6JK3L/XL</v>
      </c>
      <c r="F226" s="8" t="s">
        <v>411</v>
      </c>
      <c r="G226" s="8" t="s">
        <v>36</v>
      </c>
      <c r="H226" s="8" t="s">
        <v>294</v>
      </c>
      <c r="I226" s="8" t="s">
        <v>295</v>
      </c>
      <c r="J226" s="7" t="s">
        <v>496</v>
      </c>
      <c r="K226" s="7" t="s">
        <v>298</v>
      </c>
      <c r="L226" s="7" t="s">
        <v>833</v>
      </c>
      <c r="M226" s="7">
        <v>38</v>
      </c>
      <c r="N226" s="21">
        <v>27.2</v>
      </c>
      <c r="O226" s="21">
        <v>45</v>
      </c>
      <c r="P226" s="8"/>
      <c r="Q226" s="14">
        <f>N226*P226</f>
        <v>0</v>
      </c>
    </row>
    <row r="227" spans="2:17" ht="80.099999999999994" customHeight="1">
      <c r="B227" s="5"/>
      <c r="C227" s="7" t="s">
        <v>12</v>
      </c>
      <c r="D227" s="8" t="s">
        <v>412</v>
      </c>
      <c r="E227" s="7" t="str">
        <f t="shared" si="3"/>
        <v>NF0A5FX6JK3S/M</v>
      </c>
      <c r="F227" s="8" t="s">
        <v>411</v>
      </c>
      <c r="G227" s="8" t="s">
        <v>36</v>
      </c>
      <c r="H227" s="8" t="s">
        <v>294</v>
      </c>
      <c r="I227" s="8" t="s">
        <v>296</v>
      </c>
      <c r="J227" s="7" t="s">
        <v>497</v>
      </c>
      <c r="K227" s="7" t="s">
        <v>298</v>
      </c>
      <c r="L227" s="7" t="s">
        <v>833</v>
      </c>
      <c r="M227" s="7">
        <v>22</v>
      </c>
      <c r="N227" s="21">
        <v>27.2</v>
      </c>
      <c r="O227" s="21">
        <v>45</v>
      </c>
      <c r="P227" s="8"/>
      <c r="Q227" s="14">
        <f>N227*P227</f>
        <v>0</v>
      </c>
    </row>
    <row r="228" spans="2:17" ht="80.099999999999994" customHeight="1">
      <c r="B228" s="5"/>
      <c r="C228" s="7" t="s">
        <v>12</v>
      </c>
      <c r="D228" s="8" t="s">
        <v>413</v>
      </c>
      <c r="E228" s="7" t="str">
        <f t="shared" si="3"/>
        <v>NF0A5J4JJK3L REG</v>
      </c>
      <c r="F228" s="8" t="s">
        <v>414</v>
      </c>
      <c r="G228" s="8" t="s">
        <v>459</v>
      </c>
      <c r="H228" s="8" t="s">
        <v>16</v>
      </c>
      <c r="I228" s="8" t="s">
        <v>132</v>
      </c>
      <c r="J228" s="7" t="s">
        <v>498</v>
      </c>
      <c r="K228" s="7" t="s">
        <v>298</v>
      </c>
      <c r="L228" s="7" t="s">
        <v>651</v>
      </c>
      <c r="M228" s="7">
        <v>16</v>
      </c>
      <c r="N228" s="21">
        <v>30</v>
      </c>
      <c r="O228" s="21">
        <v>50</v>
      </c>
      <c r="P228" s="8"/>
      <c r="Q228" s="14">
        <f>N228*P228</f>
        <v>0</v>
      </c>
    </row>
    <row r="229" spans="2:17" ht="80.099999999999994" customHeight="1">
      <c r="B229" s="5"/>
      <c r="C229" s="7" t="s">
        <v>12</v>
      </c>
      <c r="D229" s="8" t="s">
        <v>413</v>
      </c>
      <c r="E229" s="7" t="str">
        <f t="shared" si="3"/>
        <v>NF0A5J4JJK3M REG</v>
      </c>
      <c r="F229" s="8" t="s">
        <v>414</v>
      </c>
      <c r="G229" s="8" t="s">
        <v>459</v>
      </c>
      <c r="H229" s="8" t="s">
        <v>16</v>
      </c>
      <c r="I229" s="8" t="s">
        <v>133</v>
      </c>
      <c r="J229" s="7" t="s">
        <v>499</v>
      </c>
      <c r="K229" s="7" t="s">
        <v>298</v>
      </c>
      <c r="L229" s="7" t="s">
        <v>651</v>
      </c>
      <c r="M229" s="7">
        <v>16</v>
      </c>
      <c r="N229" s="21">
        <v>30</v>
      </c>
      <c r="O229" s="21">
        <v>50</v>
      </c>
      <c r="P229" s="8"/>
      <c r="Q229" s="14">
        <f>N229*P229</f>
        <v>0</v>
      </c>
    </row>
    <row r="230" spans="2:17" ht="80.099999999999994" customHeight="1">
      <c r="B230" s="5"/>
      <c r="C230" s="7" t="s">
        <v>12</v>
      </c>
      <c r="D230" s="8" t="s">
        <v>413</v>
      </c>
      <c r="E230" s="7" t="str">
        <f t="shared" si="3"/>
        <v>NF0A5J4JJK3S REG</v>
      </c>
      <c r="F230" s="8" t="s">
        <v>414</v>
      </c>
      <c r="G230" s="8" t="s">
        <v>459</v>
      </c>
      <c r="H230" s="8" t="s">
        <v>16</v>
      </c>
      <c r="I230" s="8" t="s">
        <v>125</v>
      </c>
      <c r="J230" s="7" t="s">
        <v>500</v>
      </c>
      <c r="K230" s="7" t="s">
        <v>298</v>
      </c>
      <c r="L230" s="7" t="s">
        <v>651</v>
      </c>
      <c r="M230" s="7">
        <v>4</v>
      </c>
      <c r="N230" s="21">
        <v>30</v>
      </c>
      <c r="O230" s="21">
        <v>50</v>
      </c>
      <c r="P230" s="8"/>
      <c r="Q230" s="14">
        <f>N230*P230</f>
        <v>0</v>
      </c>
    </row>
    <row r="231" spans="2:17" ht="80.099999999999994" customHeight="1">
      <c r="B231" s="5"/>
      <c r="C231" s="7" t="s">
        <v>12</v>
      </c>
      <c r="D231" s="8" t="s">
        <v>413</v>
      </c>
      <c r="E231" s="7" t="str">
        <f t="shared" si="3"/>
        <v>NF0A5J4JJK3XL REG</v>
      </c>
      <c r="F231" s="8" t="s">
        <v>414</v>
      </c>
      <c r="G231" s="8" t="s">
        <v>459</v>
      </c>
      <c r="H231" s="8" t="s">
        <v>16</v>
      </c>
      <c r="I231" s="8" t="s">
        <v>134</v>
      </c>
      <c r="J231" s="7" t="s">
        <v>501</v>
      </c>
      <c r="K231" s="7" t="s">
        <v>298</v>
      </c>
      <c r="L231" s="7" t="s">
        <v>651</v>
      </c>
      <c r="M231" s="7">
        <v>4</v>
      </c>
      <c r="N231" s="21">
        <v>30</v>
      </c>
      <c r="O231" s="21">
        <v>50</v>
      </c>
      <c r="P231" s="8"/>
      <c r="Q231" s="14">
        <f>N231*P231</f>
        <v>0</v>
      </c>
    </row>
    <row r="232" spans="2:17" ht="80.099999999999994" customHeight="1">
      <c r="B232" s="5"/>
      <c r="C232" s="7" t="s">
        <v>12</v>
      </c>
      <c r="D232" s="8" t="s">
        <v>415</v>
      </c>
      <c r="E232" s="7" t="str">
        <f t="shared" si="3"/>
        <v>NF0A5J6GJK3L REG</v>
      </c>
      <c r="F232" s="8" t="s">
        <v>416</v>
      </c>
      <c r="G232" s="8" t="s">
        <v>459</v>
      </c>
      <c r="H232" s="8" t="s">
        <v>16</v>
      </c>
      <c r="I232" s="8" t="s">
        <v>132</v>
      </c>
      <c r="J232" s="7" t="s">
        <v>502</v>
      </c>
      <c r="K232" s="7" t="s">
        <v>298</v>
      </c>
      <c r="L232" s="7" t="s">
        <v>651</v>
      </c>
      <c r="M232" s="7">
        <v>2</v>
      </c>
      <c r="N232" s="21">
        <v>30</v>
      </c>
      <c r="O232" s="21">
        <v>50</v>
      </c>
      <c r="P232" s="8"/>
      <c r="Q232" s="14">
        <f>N232*P232</f>
        <v>0</v>
      </c>
    </row>
    <row r="233" spans="2:17" ht="80.099999999999994" customHeight="1">
      <c r="B233" s="5"/>
      <c r="C233" s="7" t="s">
        <v>12</v>
      </c>
      <c r="D233" s="8" t="s">
        <v>415</v>
      </c>
      <c r="E233" s="7" t="str">
        <f t="shared" si="3"/>
        <v>NF0A5J6GJK3M REG</v>
      </c>
      <c r="F233" s="8" t="s">
        <v>416</v>
      </c>
      <c r="G233" s="8" t="s">
        <v>459</v>
      </c>
      <c r="H233" s="8" t="s">
        <v>16</v>
      </c>
      <c r="I233" s="8" t="s">
        <v>133</v>
      </c>
      <c r="J233" s="7" t="s">
        <v>503</v>
      </c>
      <c r="K233" s="7" t="s">
        <v>298</v>
      </c>
      <c r="L233" s="7" t="s">
        <v>651</v>
      </c>
      <c r="M233" s="7">
        <v>8</v>
      </c>
      <c r="N233" s="21">
        <v>30</v>
      </c>
      <c r="O233" s="21">
        <v>50</v>
      </c>
      <c r="P233" s="8"/>
      <c r="Q233" s="14">
        <f>N233*P233</f>
        <v>0</v>
      </c>
    </row>
    <row r="234" spans="2:17" ht="80.099999999999994" customHeight="1">
      <c r="B234" s="5"/>
      <c r="C234" s="7" t="s">
        <v>12</v>
      </c>
      <c r="D234" s="8" t="s">
        <v>415</v>
      </c>
      <c r="E234" s="7" t="str">
        <f t="shared" si="3"/>
        <v>NF0A5J6GJK3S REG</v>
      </c>
      <c r="F234" s="8" t="s">
        <v>416</v>
      </c>
      <c r="G234" s="8" t="s">
        <v>459</v>
      </c>
      <c r="H234" s="8" t="s">
        <v>16</v>
      </c>
      <c r="I234" s="8" t="s">
        <v>125</v>
      </c>
      <c r="J234" s="7" t="s">
        <v>504</v>
      </c>
      <c r="K234" s="7" t="s">
        <v>298</v>
      </c>
      <c r="L234" s="7" t="s">
        <v>651</v>
      </c>
      <c r="M234" s="7">
        <v>8</v>
      </c>
      <c r="N234" s="21">
        <v>30</v>
      </c>
      <c r="O234" s="21">
        <v>50</v>
      </c>
      <c r="P234" s="8"/>
      <c r="Q234" s="14">
        <f>N234*P234</f>
        <v>0</v>
      </c>
    </row>
    <row r="235" spans="2:17" ht="80.099999999999994" customHeight="1">
      <c r="B235" s="5"/>
      <c r="C235" s="7" t="s">
        <v>12</v>
      </c>
      <c r="D235" s="8" t="s">
        <v>415</v>
      </c>
      <c r="E235" s="7" t="str">
        <f t="shared" si="3"/>
        <v>NF0A5J6GJK3XS REG</v>
      </c>
      <c r="F235" s="8" t="s">
        <v>416</v>
      </c>
      <c r="G235" s="8" t="s">
        <v>459</v>
      </c>
      <c r="H235" s="8" t="s">
        <v>16</v>
      </c>
      <c r="I235" s="8" t="s">
        <v>474</v>
      </c>
      <c r="J235" s="7" t="s">
        <v>505</v>
      </c>
      <c r="K235" s="7" t="s">
        <v>298</v>
      </c>
      <c r="L235" s="7" t="s">
        <v>651</v>
      </c>
      <c r="M235" s="7">
        <v>2</v>
      </c>
      <c r="N235" s="21">
        <v>30</v>
      </c>
      <c r="O235" s="21">
        <v>50</v>
      </c>
      <c r="P235" s="8"/>
      <c r="Q235" s="14">
        <f>N235*P235</f>
        <v>0</v>
      </c>
    </row>
    <row r="236" spans="2:17" ht="80.099999999999994" customHeight="1">
      <c r="B236" s="5"/>
      <c r="C236" s="7" t="s">
        <v>12</v>
      </c>
      <c r="D236" s="8" t="s">
        <v>417</v>
      </c>
      <c r="E236" s="7" t="str">
        <f t="shared" si="3"/>
        <v>NF0A7WGYR0GL/XL</v>
      </c>
      <c r="F236" s="8" t="s">
        <v>418</v>
      </c>
      <c r="G236" s="8" t="s">
        <v>460</v>
      </c>
      <c r="H236" s="8" t="s">
        <v>294</v>
      </c>
      <c r="I236" s="8" t="s">
        <v>295</v>
      </c>
      <c r="J236" s="7" t="s">
        <v>484</v>
      </c>
      <c r="K236" s="7" t="s">
        <v>298</v>
      </c>
      <c r="L236" s="7" t="s">
        <v>833</v>
      </c>
      <c r="M236" s="7">
        <v>14</v>
      </c>
      <c r="N236" s="21">
        <v>21.6</v>
      </c>
      <c r="O236" s="21">
        <v>35</v>
      </c>
      <c r="P236" s="8"/>
      <c r="Q236" s="14">
        <f>N236*P236</f>
        <v>0</v>
      </c>
    </row>
    <row r="237" spans="2:17" ht="80.099999999999994" customHeight="1">
      <c r="B237" s="5"/>
      <c r="C237" s="7" t="s">
        <v>12</v>
      </c>
      <c r="D237" s="8" t="s">
        <v>417</v>
      </c>
      <c r="E237" s="7" t="str">
        <f t="shared" si="3"/>
        <v>NF0A7WGYR0GS/M</v>
      </c>
      <c r="F237" s="8" t="s">
        <v>418</v>
      </c>
      <c r="G237" s="8" t="s">
        <v>460</v>
      </c>
      <c r="H237" s="8" t="s">
        <v>294</v>
      </c>
      <c r="I237" s="8" t="s">
        <v>296</v>
      </c>
      <c r="J237" s="7" t="s">
        <v>485</v>
      </c>
      <c r="K237" s="7" t="s">
        <v>298</v>
      </c>
      <c r="L237" s="7" t="s">
        <v>833</v>
      </c>
      <c r="M237" s="7">
        <v>6</v>
      </c>
      <c r="N237" s="21">
        <v>21.6</v>
      </c>
      <c r="O237" s="21">
        <v>35</v>
      </c>
      <c r="P237" s="8"/>
      <c r="Q237" s="14">
        <f>N237*P237</f>
        <v>0</v>
      </c>
    </row>
    <row r="238" spans="2:17" ht="80.099999999999994" customHeight="1">
      <c r="B238" s="5"/>
      <c r="C238" s="7" t="s">
        <v>12</v>
      </c>
      <c r="D238" s="8" t="s">
        <v>419</v>
      </c>
      <c r="E238" s="7" t="str">
        <f t="shared" si="3"/>
        <v>NF0A7WH1JK3L/XL</v>
      </c>
      <c r="F238" s="8" t="s">
        <v>420</v>
      </c>
      <c r="G238" s="8" t="s">
        <v>459</v>
      </c>
      <c r="H238" s="8" t="s">
        <v>294</v>
      </c>
      <c r="I238" s="8" t="s">
        <v>295</v>
      </c>
      <c r="J238" s="7" t="s">
        <v>486</v>
      </c>
      <c r="K238" s="7" t="s">
        <v>298</v>
      </c>
      <c r="L238" s="7" t="s">
        <v>833</v>
      </c>
      <c r="M238" s="7">
        <v>24</v>
      </c>
      <c r="N238" s="21">
        <v>27.2</v>
      </c>
      <c r="O238" s="21">
        <v>45</v>
      </c>
      <c r="P238" s="8"/>
      <c r="Q238" s="14">
        <f>N238*P238</f>
        <v>0</v>
      </c>
    </row>
    <row r="239" spans="2:17" ht="80.099999999999994" customHeight="1">
      <c r="B239" s="5"/>
      <c r="C239" s="7" t="s">
        <v>12</v>
      </c>
      <c r="D239" s="8" t="s">
        <v>419</v>
      </c>
      <c r="E239" s="7" t="str">
        <f t="shared" si="3"/>
        <v>NF0A7WH1JK3S/M</v>
      </c>
      <c r="F239" s="8" t="s">
        <v>420</v>
      </c>
      <c r="G239" s="8" t="s">
        <v>459</v>
      </c>
      <c r="H239" s="8" t="s">
        <v>294</v>
      </c>
      <c r="I239" s="8" t="s">
        <v>296</v>
      </c>
      <c r="J239" s="7" t="s">
        <v>487</v>
      </c>
      <c r="K239" s="7" t="s">
        <v>298</v>
      </c>
      <c r="L239" s="7" t="s">
        <v>833</v>
      </c>
      <c r="M239" s="7">
        <v>16</v>
      </c>
      <c r="N239" s="21">
        <v>27.2</v>
      </c>
      <c r="O239" s="21">
        <v>45</v>
      </c>
      <c r="P239" s="8"/>
      <c r="Q239" s="14">
        <f>N239*P239</f>
        <v>0</v>
      </c>
    </row>
    <row r="240" spans="2:17" ht="80.099999999999994" customHeight="1">
      <c r="B240" s="5"/>
      <c r="C240" s="7" t="s">
        <v>12</v>
      </c>
      <c r="D240" s="8" t="s">
        <v>421</v>
      </c>
      <c r="E240" s="7" t="str">
        <f t="shared" si="3"/>
        <v>NF0A7WH2JK3L/XL</v>
      </c>
      <c r="F240" s="8" t="s">
        <v>422</v>
      </c>
      <c r="G240" s="8" t="s">
        <v>459</v>
      </c>
      <c r="H240" s="8" t="s">
        <v>294</v>
      </c>
      <c r="I240" s="8" t="s">
        <v>295</v>
      </c>
      <c r="J240" s="7" t="s">
        <v>488</v>
      </c>
      <c r="K240" s="7" t="s">
        <v>298</v>
      </c>
      <c r="L240" s="7" t="s">
        <v>833</v>
      </c>
      <c r="M240" s="7">
        <v>24</v>
      </c>
      <c r="N240" s="21">
        <v>27.2</v>
      </c>
      <c r="O240" s="21">
        <v>45</v>
      </c>
      <c r="P240" s="8"/>
      <c r="Q240" s="14">
        <f>N240*P240</f>
        <v>0</v>
      </c>
    </row>
    <row r="241" spans="2:17" ht="80.099999999999994" customHeight="1">
      <c r="B241" s="5"/>
      <c r="C241" s="7" t="s">
        <v>12</v>
      </c>
      <c r="D241" s="8" t="s">
        <v>421</v>
      </c>
      <c r="E241" s="7" t="str">
        <f t="shared" si="3"/>
        <v>NF0A7WH2JK3S/M</v>
      </c>
      <c r="F241" s="8" t="s">
        <v>422</v>
      </c>
      <c r="G241" s="8" t="s">
        <v>459</v>
      </c>
      <c r="H241" s="8" t="s">
        <v>294</v>
      </c>
      <c r="I241" s="8" t="s">
        <v>296</v>
      </c>
      <c r="J241" s="7" t="s">
        <v>489</v>
      </c>
      <c r="K241" s="7" t="s">
        <v>298</v>
      </c>
      <c r="L241" s="7" t="s">
        <v>833</v>
      </c>
      <c r="M241" s="7">
        <v>16</v>
      </c>
      <c r="N241" s="21">
        <v>27.2</v>
      </c>
      <c r="O241" s="21">
        <v>45</v>
      </c>
      <c r="P241" s="8"/>
      <c r="Q241" s="14">
        <f>N241*P241</f>
        <v>0</v>
      </c>
    </row>
    <row r="242" spans="2:17" ht="80.099999999999994" customHeight="1">
      <c r="B242" s="5"/>
      <c r="C242" s="7" t="s">
        <v>12</v>
      </c>
      <c r="D242" s="8" t="s">
        <v>423</v>
      </c>
      <c r="E242" s="7" t="str">
        <f t="shared" si="3"/>
        <v>NF0A2VCR6S1M</v>
      </c>
      <c r="F242" s="8" t="s">
        <v>424</v>
      </c>
      <c r="G242" s="8" t="s">
        <v>461</v>
      </c>
      <c r="H242" s="8" t="s">
        <v>32</v>
      </c>
      <c r="I242" s="8" t="s">
        <v>20</v>
      </c>
      <c r="J242" s="7" t="s">
        <v>506</v>
      </c>
      <c r="K242" s="7" t="s">
        <v>298</v>
      </c>
      <c r="L242" s="7" t="s">
        <v>342</v>
      </c>
      <c r="M242" s="7">
        <v>2</v>
      </c>
      <c r="N242" s="21">
        <v>63.5</v>
      </c>
      <c r="O242" s="21">
        <v>110</v>
      </c>
      <c r="P242" s="8"/>
      <c r="Q242" s="14">
        <f>N242*P242</f>
        <v>0</v>
      </c>
    </row>
    <row r="243" spans="2:17" ht="80.099999999999994" customHeight="1">
      <c r="B243" s="5"/>
      <c r="C243" s="7" t="s">
        <v>12</v>
      </c>
      <c r="D243" s="8" t="s">
        <v>423</v>
      </c>
      <c r="E243" s="7" t="str">
        <f t="shared" si="3"/>
        <v>NF0A2VCR6S1S</v>
      </c>
      <c r="F243" s="8" t="s">
        <v>424</v>
      </c>
      <c r="G243" s="8" t="s">
        <v>461</v>
      </c>
      <c r="H243" s="8" t="s">
        <v>32</v>
      </c>
      <c r="I243" s="8" t="s">
        <v>98</v>
      </c>
      <c r="J243" s="7" t="s">
        <v>507</v>
      </c>
      <c r="K243" s="7" t="s">
        <v>298</v>
      </c>
      <c r="L243" s="7" t="s">
        <v>342</v>
      </c>
      <c r="M243" s="7">
        <v>4</v>
      </c>
      <c r="N243" s="21">
        <v>63.5</v>
      </c>
      <c r="O243" s="21">
        <v>110</v>
      </c>
      <c r="P243" s="8"/>
      <c r="Q243" s="14">
        <f>N243*P243</f>
        <v>0</v>
      </c>
    </row>
    <row r="244" spans="2:17" ht="80.099999999999994" customHeight="1">
      <c r="B244" s="5"/>
      <c r="C244" s="7" t="s">
        <v>12</v>
      </c>
      <c r="D244" s="8" t="s">
        <v>423</v>
      </c>
      <c r="E244" s="7" t="str">
        <f t="shared" si="3"/>
        <v>NF0A2VCR6S1XS</v>
      </c>
      <c r="F244" s="8" t="s">
        <v>424</v>
      </c>
      <c r="G244" s="8" t="s">
        <v>461</v>
      </c>
      <c r="H244" s="8" t="s">
        <v>32</v>
      </c>
      <c r="I244" s="8" t="s">
        <v>142</v>
      </c>
      <c r="J244" s="7" t="s">
        <v>508</v>
      </c>
      <c r="K244" s="7" t="s">
        <v>298</v>
      </c>
      <c r="L244" s="7" t="s">
        <v>342</v>
      </c>
      <c r="M244" s="7">
        <v>2</v>
      </c>
      <c r="N244" s="21">
        <v>63.5</v>
      </c>
      <c r="O244" s="21">
        <v>110</v>
      </c>
      <c r="P244" s="8"/>
      <c r="Q244" s="14">
        <f>N244*P244</f>
        <v>0</v>
      </c>
    </row>
    <row r="245" spans="2:17" ht="80.099999999999994" customHeight="1">
      <c r="B245" s="5"/>
      <c r="C245" s="7" t="s">
        <v>12</v>
      </c>
      <c r="D245" s="8" t="s">
        <v>425</v>
      </c>
      <c r="E245" s="7" t="str">
        <f t="shared" ref="E245:E308" si="4">D245&amp;I245</f>
        <v>NF0A2VCRKX7M</v>
      </c>
      <c r="F245" s="8" t="s">
        <v>424</v>
      </c>
      <c r="G245" s="8" t="s">
        <v>462</v>
      </c>
      <c r="H245" s="8" t="s">
        <v>32</v>
      </c>
      <c r="I245" s="8" t="s">
        <v>20</v>
      </c>
      <c r="J245" s="7" t="s">
        <v>509</v>
      </c>
      <c r="K245" s="7" t="s">
        <v>298</v>
      </c>
      <c r="L245" s="7" t="s">
        <v>342</v>
      </c>
      <c r="M245" s="7">
        <v>4</v>
      </c>
      <c r="N245" s="21">
        <v>63.5</v>
      </c>
      <c r="O245" s="21">
        <v>110</v>
      </c>
      <c r="P245" s="8"/>
      <c r="Q245" s="14">
        <f>N245*P245</f>
        <v>0</v>
      </c>
    </row>
    <row r="246" spans="2:17" ht="80.099999999999994" customHeight="1">
      <c r="B246" s="5"/>
      <c r="C246" s="7" t="s">
        <v>12</v>
      </c>
      <c r="D246" s="8" t="s">
        <v>425</v>
      </c>
      <c r="E246" s="7" t="str">
        <f t="shared" si="4"/>
        <v>NF0A2VCRKX7S</v>
      </c>
      <c r="F246" s="8" t="s">
        <v>424</v>
      </c>
      <c r="G246" s="8" t="s">
        <v>462</v>
      </c>
      <c r="H246" s="8" t="s">
        <v>32</v>
      </c>
      <c r="I246" s="8" t="s">
        <v>98</v>
      </c>
      <c r="J246" s="7" t="s">
        <v>510</v>
      </c>
      <c r="K246" s="7" t="s">
        <v>298</v>
      </c>
      <c r="L246" s="7" t="s">
        <v>342</v>
      </c>
      <c r="M246" s="7">
        <v>6</v>
      </c>
      <c r="N246" s="21">
        <v>63.5</v>
      </c>
      <c r="O246" s="21">
        <v>110</v>
      </c>
      <c r="P246" s="8"/>
      <c r="Q246" s="14">
        <f>N246*P246</f>
        <v>0</v>
      </c>
    </row>
    <row r="247" spans="2:17" ht="80.099999999999994" customHeight="1">
      <c r="B247" s="5"/>
      <c r="C247" s="7" t="s">
        <v>12</v>
      </c>
      <c r="D247" s="8" t="s">
        <v>425</v>
      </c>
      <c r="E247" s="7" t="str">
        <f t="shared" si="4"/>
        <v>NF0A2VCRKX7XS</v>
      </c>
      <c r="F247" s="8" t="s">
        <v>424</v>
      </c>
      <c r="G247" s="8" t="s">
        <v>462</v>
      </c>
      <c r="H247" s="8" t="s">
        <v>32</v>
      </c>
      <c r="I247" s="8" t="s">
        <v>142</v>
      </c>
      <c r="J247" s="7" t="s">
        <v>511</v>
      </c>
      <c r="K247" s="7" t="s">
        <v>298</v>
      </c>
      <c r="L247" s="7" t="s">
        <v>342</v>
      </c>
      <c r="M247" s="7">
        <v>2</v>
      </c>
      <c r="N247" s="21">
        <v>63.5</v>
      </c>
      <c r="O247" s="21">
        <v>110</v>
      </c>
      <c r="P247" s="8"/>
      <c r="Q247" s="14">
        <f>N247*P247</f>
        <v>0</v>
      </c>
    </row>
    <row r="248" spans="2:17" ht="80.099999999999994" customHeight="1">
      <c r="B248" s="5"/>
      <c r="C248" s="7" t="s">
        <v>12</v>
      </c>
      <c r="D248" s="8" t="s">
        <v>426</v>
      </c>
      <c r="E248" s="7" t="str">
        <f t="shared" si="4"/>
        <v>NF0A2VD36JJL</v>
      </c>
      <c r="F248" s="8" t="s">
        <v>271</v>
      </c>
      <c r="G248" s="8" t="s">
        <v>463</v>
      </c>
      <c r="H248" s="8" t="s">
        <v>32</v>
      </c>
      <c r="I248" s="8" t="s">
        <v>17</v>
      </c>
      <c r="J248" s="7" t="s">
        <v>512</v>
      </c>
      <c r="K248" s="7" t="s">
        <v>298</v>
      </c>
      <c r="L248" s="7" t="s">
        <v>651</v>
      </c>
      <c r="M248" s="7">
        <v>3</v>
      </c>
      <c r="N248" s="21">
        <v>63.5</v>
      </c>
      <c r="O248" s="21">
        <v>110</v>
      </c>
      <c r="P248" s="8"/>
      <c r="Q248" s="14">
        <f>N248*P248</f>
        <v>0</v>
      </c>
    </row>
    <row r="249" spans="2:17" ht="80.099999999999994" customHeight="1">
      <c r="B249" s="5"/>
      <c r="C249" s="7" t="s">
        <v>12</v>
      </c>
      <c r="D249" s="8" t="s">
        <v>426</v>
      </c>
      <c r="E249" s="7" t="str">
        <f t="shared" si="4"/>
        <v>NF0A2VD36JJM</v>
      </c>
      <c r="F249" s="8" t="s">
        <v>271</v>
      </c>
      <c r="G249" s="8" t="s">
        <v>463</v>
      </c>
      <c r="H249" s="8" t="s">
        <v>32</v>
      </c>
      <c r="I249" s="8" t="s">
        <v>20</v>
      </c>
      <c r="J249" s="7" t="s">
        <v>513</v>
      </c>
      <c r="K249" s="7" t="s">
        <v>298</v>
      </c>
      <c r="L249" s="7" t="s">
        <v>651</v>
      </c>
      <c r="M249" s="7">
        <v>3</v>
      </c>
      <c r="N249" s="21">
        <v>63.5</v>
      </c>
      <c r="O249" s="21">
        <v>110</v>
      </c>
      <c r="P249" s="8"/>
      <c r="Q249" s="14">
        <f>N249*P249</f>
        <v>0</v>
      </c>
    </row>
    <row r="250" spans="2:17" ht="80.099999999999994" customHeight="1">
      <c r="B250" s="5"/>
      <c r="C250" s="7" t="s">
        <v>12</v>
      </c>
      <c r="D250" s="8" t="s">
        <v>426</v>
      </c>
      <c r="E250" s="7" t="str">
        <f t="shared" si="4"/>
        <v>NF0A2VD36JJXL</v>
      </c>
      <c r="F250" s="8" t="s">
        <v>271</v>
      </c>
      <c r="G250" s="8" t="s">
        <v>463</v>
      </c>
      <c r="H250" s="8" t="s">
        <v>32</v>
      </c>
      <c r="I250" s="8" t="s">
        <v>22</v>
      </c>
      <c r="J250" s="7" t="s">
        <v>514</v>
      </c>
      <c r="K250" s="7" t="s">
        <v>298</v>
      </c>
      <c r="L250" s="7" t="s">
        <v>651</v>
      </c>
      <c r="M250" s="7">
        <v>2</v>
      </c>
      <c r="N250" s="21">
        <v>63.5</v>
      </c>
      <c r="O250" s="21">
        <v>110</v>
      </c>
      <c r="P250" s="8"/>
      <c r="Q250" s="14">
        <f>N250*P250</f>
        <v>0</v>
      </c>
    </row>
    <row r="251" spans="2:17" ht="80.099999999999994" customHeight="1">
      <c r="B251" s="5"/>
      <c r="C251" s="7" t="s">
        <v>12</v>
      </c>
      <c r="D251" s="8" t="s">
        <v>427</v>
      </c>
      <c r="E251" s="7" t="str">
        <f t="shared" si="4"/>
        <v>NF0A2VD3JVLL</v>
      </c>
      <c r="F251" s="8" t="s">
        <v>271</v>
      </c>
      <c r="G251" s="8" t="s">
        <v>464</v>
      </c>
      <c r="H251" s="8" t="s">
        <v>32</v>
      </c>
      <c r="I251" s="8" t="s">
        <v>17</v>
      </c>
      <c r="J251" s="7" t="s">
        <v>515</v>
      </c>
      <c r="K251" s="7" t="s">
        <v>298</v>
      </c>
      <c r="L251" s="7" t="s">
        <v>651</v>
      </c>
      <c r="M251" s="7">
        <v>3</v>
      </c>
      <c r="N251" s="21">
        <v>63.5</v>
      </c>
      <c r="O251" s="21">
        <v>110</v>
      </c>
      <c r="P251" s="8"/>
      <c r="Q251" s="14">
        <f>N251*P251</f>
        <v>0</v>
      </c>
    </row>
    <row r="252" spans="2:17" ht="80.099999999999994" customHeight="1">
      <c r="B252" s="5"/>
      <c r="C252" s="7" t="s">
        <v>12</v>
      </c>
      <c r="D252" s="9" t="s">
        <v>427</v>
      </c>
      <c r="E252" s="7" t="str">
        <f t="shared" si="4"/>
        <v>NF0A2VD3JVLM</v>
      </c>
      <c r="F252" s="8" t="s">
        <v>271</v>
      </c>
      <c r="G252" s="8" t="s">
        <v>464</v>
      </c>
      <c r="H252" s="8" t="s">
        <v>32</v>
      </c>
      <c r="I252" s="8" t="s">
        <v>20</v>
      </c>
      <c r="J252" s="7" t="s">
        <v>516</v>
      </c>
      <c r="K252" s="7" t="s">
        <v>298</v>
      </c>
      <c r="L252" s="7" t="s">
        <v>651</v>
      </c>
      <c r="M252" s="7">
        <v>3</v>
      </c>
      <c r="N252" s="21">
        <v>63.5</v>
      </c>
      <c r="O252" s="21">
        <v>110</v>
      </c>
      <c r="P252" s="8"/>
      <c r="Q252" s="14">
        <f>N252*P252</f>
        <v>0</v>
      </c>
    </row>
    <row r="253" spans="2:17" ht="80.099999999999994" customHeight="1">
      <c r="B253" s="5"/>
      <c r="C253" s="7" t="s">
        <v>12</v>
      </c>
      <c r="D253" s="8" t="s">
        <v>428</v>
      </c>
      <c r="E253" s="7" t="str">
        <f t="shared" si="4"/>
        <v>NF0A2VD3S6ML</v>
      </c>
      <c r="F253" s="8" t="s">
        <v>271</v>
      </c>
      <c r="G253" s="8" t="s">
        <v>465</v>
      </c>
      <c r="H253" s="8" t="s">
        <v>32</v>
      </c>
      <c r="I253" s="8" t="s">
        <v>17</v>
      </c>
      <c r="J253" s="7" t="s">
        <v>517</v>
      </c>
      <c r="K253" s="7" t="s">
        <v>298</v>
      </c>
      <c r="L253" s="7" t="s">
        <v>651</v>
      </c>
      <c r="M253" s="7">
        <v>4</v>
      </c>
      <c r="N253" s="21">
        <v>63.5</v>
      </c>
      <c r="O253" s="21">
        <v>110</v>
      </c>
      <c r="P253" s="8"/>
      <c r="Q253" s="14">
        <f>N253*P253</f>
        <v>0</v>
      </c>
    </row>
    <row r="254" spans="2:17" ht="80.099999999999994" customHeight="1">
      <c r="B254" s="5"/>
      <c r="C254" s="7" t="s">
        <v>12</v>
      </c>
      <c r="D254" s="8" t="s">
        <v>428</v>
      </c>
      <c r="E254" s="7" t="str">
        <f t="shared" si="4"/>
        <v>NF0A2VD3S6MM</v>
      </c>
      <c r="F254" s="8" t="s">
        <v>271</v>
      </c>
      <c r="G254" s="8" t="s">
        <v>465</v>
      </c>
      <c r="H254" s="8" t="s">
        <v>32</v>
      </c>
      <c r="I254" s="8" t="s">
        <v>20</v>
      </c>
      <c r="J254" s="7" t="s">
        <v>518</v>
      </c>
      <c r="K254" s="7" t="s">
        <v>298</v>
      </c>
      <c r="L254" s="7" t="s">
        <v>651</v>
      </c>
      <c r="M254" s="7">
        <v>3</v>
      </c>
      <c r="N254" s="21">
        <v>63.5</v>
      </c>
      <c r="O254" s="21">
        <v>110</v>
      </c>
      <c r="P254" s="8"/>
      <c r="Q254" s="14">
        <f>N254*P254</f>
        <v>0</v>
      </c>
    </row>
    <row r="255" spans="2:17" ht="80.099999999999994" customHeight="1">
      <c r="B255" s="5"/>
      <c r="C255" s="7" t="s">
        <v>12</v>
      </c>
      <c r="D255" s="8" t="s">
        <v>428</v>
      </c>
      <c r="E255" s="7" t="str">
        <f t="shared" si="4"/>
        <v>NF0A2VD3S6MXL</v>
      </c>
      <c r="F255" s="8" t="s">
        <v>271</v>
      </c>
      <c r="G255" s="8" t="s">
        <v>465</v>
      </c>
      <c r="H255" s="8" t="s">
        <v>32</v>
      </c>
      <c r="I255" s="8" t="s">
        <v>22</v>
      </c>
      <c r="J255" s="7" t="s">
        <v>519</v>
      </c>
      <c r="K255" s="7" t="s">
        <v>298</v>
      </c>
      <c r="L255" s="7" t="s">
        <v>651</v>
      </c>
      <c r="M255" s="7">
        <v>2</v>
      </c>
      <c r="N255" s="21">
        <v>63.5</v>
      </c>
      <c r="O255" s="21">
        <v>110</v>
      </c>
      <c r="P255" s="8"/>
      <c r="Q255" s="14">
        <f>N255*P255</f>
        <v>0</v>
      </c>
    </row>
    <row r="256" spans="2:17" ht="80.099999999999994" customHeight="1">
      <c r="B256" s="7"/>
      <c r="C256" s="7" t="s">
        <v>12</v>
      </c>
      <c r="D256" s="8" t="s">
        <v>429</v>
      </c>
      <c r="E256" s="7" t="str">
        <f t="shared" si="4"/>
        <v>NF0A3T2UJK3L LNG</v>
      </c>
      <c r="F256" s="8" t="s">
        <v>430</v>
      </c>
      <c r="G256" s="8" t="s">
        <v>36</v>
      </c>
      <c r="H256" s="8" t="s">
        <v>16</v>
      </c>
      <c r="I256" s="8" t="s">
        <v>475</v>
      </c>
      <c r="J256" s="7" t="s">
        <v>520</v>
      </c>
      <c r="K256" s="7" t="s">
        <v>298</v>
      </c>
      <c r="L256" s="7" t="s">
        <v>835</v>
      </c>
      <c r="M256" s="7">
        <v>16</v>
      </c>
      <c r="N256" s="21">
        <v>27.2</v>
      </c>
      <c r="O256" s="21">
        <v>45</v>
      </c>
      <c r="P256" s="8"/>
      <c r="Q256" s="14">
        <f>N256*P256</f>
        <v>0</v>
      </c>
    </row>
    <row r="257" spans="2:17" ht="80.099999999999994" customHeight="1">
      <c r="B257" s="7"/>
      <c r="C257" s="7" t="s">
        <v>12</v>
      </c>
      <c r="D257" s="8" t="s">
        <v>429</v>
      </c>
      <c r="E257" s="7" t="str">
        <f t="shared" si="4"/>
        <v>NF0A3T2UJK3L REG</v>
      </c>
      <c r="F257" s="8" t="s">
        <v>430</v>
      </c>
      <c r="G257" s="8" t="s">
        <v>36</v>
      </c>
      <c r="H257" s="8" t="s">
        <v>16</v>
      </c>
      <c r="I257" s="8" t="s">
        <v>132</v>
      </c>
      <c r="J257" s="7" t="s">
        <v>521</v>
      </c>
      <c r="K257" s="7" t="s">
        <v>298</v>
      </c>
      <c r="L257" s="7" t="s">
        <v>835</v>
      </c>
      <c r="M257" s="7">
        <v>4</v>
      </c>
      <c r="N257" s="21">
        <v>27.2</v>
      </c>
      <c r="O257" s="21">
        <v>45</v>
      </c>
      <c r="P257" s="8"/>
      <c r="Q257" s="14">
        <f>N257*P257</f>
        <v>0</v>
      </c>
    </row>
    <row r="258" spans="2:17" ht="80.099999999999994" customHeight="1">
      <c r="B258" s="7"/>
      <c r="C258" s="7" t="s">
        <v>12</v>
      </c>
      <c r="D258" s="8" t="s">
        <v>429</v>
      </c>
      <c r="E258" s="7" t="str">
        <f t="shared" si="4"/>
        <v>NF0A3T2UJK3L SHT</v>
      </c>
      <c r="F258" s="8" t="s">
        <v>430</v>
      </c>
      <c r="G258" s="8" t="s">
        <v>36</v>
      </c>
      <c r="H258" s="8" t="s">
        <v>16</v>
      </c>
      <c r="I258" s="8" t="s">
        <v>476</v>
      </c>
      <c r="J258" s="7" t="s">
        <v>522</v>
      </c>
      <c r="K258" s="7" t="s">
        <v>298</v>
      </c>
      <c r="L258" s="7" t="s">
        <v>835</v>
      </c>
      <c r="M258" s="7">
        <v>16</v>
      </c>
      <c r="N258" s="21">
        <v>27.2</v>
      </c>
      <c r="O258" s="21">
        <v>45</v>
      </c>
      <c r="P258" s="8"/>
      <c r="Q258" s="14">
        <f>N258*P258</f>
        <v>0</v>
      </c>
    </row>
    <row r="259" spans="2:17" ht="80.099999999999994" customHeight="1">
      <c r="B259" s="7"/>
      <c r="C259" s="7" t="s">
        <v>12</v>
      </c>
      <c r="D259" s="8" t="s">
        <v>429</v>
      </c>
      <c r="E259" s="7" t="str">
        <f t="shared" si="4"/>
        <v>NF0A3T2UJK3M LNG</v>
      </c>
      <c r="F259" s="8" t="s">
        <v>430</v>
      </c>
      <c r="G259" s="8" t="s">
        <v>36</v>
      </c>
      <c r="H259" s="8" t="s">
        <v>16</v>
      </c>
      <c r="I259" s="8" t="s">
        <v>477</v>
      </c>
      <c r="J259" s="7" t="s">
        <v>523</v>
      </c>
      <c r="K259" s="7" t="s">
        <v>298</v>
      </c>
      <c r="L259" s="7" t="s">
        <v>835</v>
      </c>
      <c r="M259" s="7">
        <v>16</v>
      </c>
      <c r="N259" s="21">
        <v>27.2</v>
      </c>
      <c r="O259" s="21">
        <v>45</v>
      </c>
      <c r="P259" s="8"/>
      <c r="Q259" s="14">
        <f>N259*P259</f>
        <v>0</v>
      </c>
    </row>
    <row r="260" spans="2:17" ht="80.099999999999994" customHeight="1">
      <c r="B260" s="7"/>
      <c r="C260" s="7" t="s">
        <v>12</v>
      </c>
      <c r="D260" s="8" t="s">
        <v>429</v>
      </c>
      <c r="E260" s="7" t="str">
        <f t="shared" si="4"/>
        <v>NF0A3T2UJK3M REG</v>
      </c>
      <c r="F260" s="8" t="s">
        <v>430</v>
      </c>
      <c r="G260" s="8" t="s">
        <v>36</v>
      </c>
      <c r="H260" s="8" t="s">
        <v>16</v>
      </c>
      <c r="I260" s="8" t="s">
        <v>133</v>
      </c>
      <c r="J260" s="7" t="s">
        <v>524</v>
      </c>
      <c r="K260" s="7" t="s">
        <v>298</v>
      </c>
      <c r="L260" s="7" t="s">
        <v>835</v>
      </c>
      <c r="M260" s="7">
        <v>16</v>
      </c>
      <c r="N260" s="21">
        <v>27.2</v>
      </c>
      <c r="O260" s="21">
        <v>45</v>
      </c>
      <c r="P260" s="8"/>
      <c r="Q260" s="14">
        <f>N260*P260</f>
        <v>0</v>
      </c>
    </row>
    <row r="261" spans="2:17" ht="80.099999999999994" customHeight="1">
      <c r="B261" s="7"/>
      <c r="C261" s="7" t="s">
        <v>12</v>
      </c>
      <c r="D261" s="8" t="s">
        <v>429</v>
      </c>
      <c r="E261" s="7" t="str">
        <f t="shared" si="4"/>
        <v>NF0A3T2UJK3M SHT</v>
      </c>
      <c r="F261" s="8" t="s">
        <v>430</v>
      </c>
      <c r="G261" s="8" t="s">
        <v>36</v>
      </c>
      <c r="H261" s="8" t="s">
        <v>16</v>
      </c>
      <c r="I261" s="8" t="s">
        <v>478</v>
      </c>
      <c r="J261" s="7" t="s">
        <v>525</v>
      </c>
      <c r="K261" s="7" t="s">
        <v>298</v>
      </c>
      <c r="L261" s="7" t="s">
        <v>835</v>
      </c>
      <c r="M261" s="7">
        <v>16</v>
      </c>
      <c r="N261" s="21">
        <v>27.2</v>
      </c>
      <c r="O261" s="21">
        <v>45</v>
      </c>
      <c r="P261" s="8"/>
      <c r="Q261" s="14">
        <f>N261*P261</f>
        <v>0</v>
      </c>
    </row>
    <row r="262" spans="2:17" ht="80.099999999999994" customHeight="1">
      <c r="B262" s="7"/>
      <c r="C262" s="7" t="s">
        <v>12</v>
      </c>
      <c r="D262" s="8" t="s">
        <v>429</v>
      </c>
      <c r="E262" s="7" t="str">
        <f t="shared" si="4"/>
        <v>NF0A3T2UJK3S LNG</v>
      </c>
      <c r="F262" s="8" t="s">
        <v>430</v>
      </c>
      <c r="G262" s="8" t="s">
        <v>36</v>
      </c>
      <c r="H262" s="8" t="s">
        <v>16</v>
      </c>
      <c r="I262" s="8" t="s">
        <v>479</v>
      </c>
      <c r="J262" s="7" t="s">
        <v>526</v>
      </c>
      <c r="K262" s="7" t="s">
        <v>298</v>
      </c>
      <c r="L262" s="7" t="s">
        <v>835</v>
      </c>
      <c r="M262" s="7">
        <v>4</v>
      </c>
      <c r="N262" s="21">
        <v>27.2</v>
      </c>
      <c r="O262" s="21">
        <v>45</v>
      </c>
      <c r="P262" s="8"/>
      <c r="Q262" s="14">
        <f>N262*P262</f>
        <v>0</v>
      </c>
    </row>
    <row r="263" spans="2:17" ht="80.099999999999994" customHeight="1">
      <c r="B263" s="7"/>
      <c r="C263" s="7" t="s">
        <v>12</v>
      </c>
      <c r="D263" s="8" t="s">
        <v>429</v>
      </c>
      <c r="E263" s="7" t="str">
        <f t="shared" si="4"/>
        <v>NF0A3T2UJK3S REG</v>
      </c>
      <c r="F263" s="8" t="s">
        <v>430</v>
      </c>
      <c r="G263" s="8" t="s">
        <v>36</v>
      </c>
      <c r="H263" s="8" t="s">
        <v>16</v>
      </c>
      <c r="I263" s="8" t="s">
        <v>125</v>
      </c>
      <c r="J263" s="7" t="s">
        <v>527</v>
      </c>
      <c r="K263" s="7" t="s">
        <v>298</v>
      </c>
      <c r="L263" s="7" t="s">
        <v>835</v>
      </c>
      <c r="M263" s="7">
        <v>16</v>
      </c>
      <c r="N263" s="21">
        <v>27.2</v>
      </c>
      <c r="O263" s="21">
        <v>45</v>
      </c>
      <c r="P263" s="8"/>
      <c r="Q263" s="14">
        <f>N263*P263</f>
        <v>0</v>
      </c>
    </row>
    <row r="264" spans="2:17" ht="80.099999999999994" customHeight="1">
      <c r="B264" s="7"/>
      <c r="C264" s="7" t="s">
        <v>12</v>
      </c>
      <c r="D264" s="8" t="s">
        <v>429</v>
      </c>
      <c r="E264" s="7" t="str">
        <f t="shared" si="4"/>
        <v>NF0A3T2UJK3S SHT</v>
      </c>
      <c r="F264" s="8" t="s">
        <v>430</v>
      </c>
      <c r="G264" s="8" t="s">
        <v>36</v>
      </c>
      <c r="H264" s="8" t="s">
        <v>16</v>
      </c>
      <c r="I264" s="8" t="s">
        <v>480</v>
      </c>
      <c r="J264" s="7" t="s">
        <v>528</v>
      </c>
      <c r="K264" s="7" t="s">
        <v>298</v>
      </c>
      <c r="L264" s="7" t="s">
        <v>835</v>
      </c>
      <c r="M264" s="7">
        <v>4</v>
      </c>
      <c r="N264" s="21">
        <v>27.2</v>
      </c>
      <c r="O264" s="21">
        <v>45</v>
      </c>
      <c r="P264" s="8"/>
      <c r="Q264" s="14">
        <f>N264*P264</f>
        <v>0</v>
      </c>
    </row>
    <row r="265" spans="2:17" ht="80.099999999999994" customHeight="1">
      <c r="B265" s="7"/>
      <c r="C265" s="7" t="s">
        <v>12</v>
      </c>
      <c r="D265" s="8" t="s">
        <v>429</v>
      </c>
      <c r="E265" s="7" t="str">
        <f t="shared" si="4"/>
        <v>NF0A3T2UJK3XL LNG</v>
      </c>
      <c r="F265" s="8" t="s">
        <v>430</v>
      </c>
      <c r="G265" s="8" t="s">
        <v>36</v>
      </c>
      <c r="H265" s="8" t="s">
        <v>16</v>
      </c>
      <c r="I265" s="8" t="s">
        <v>481</v>
      </c>
      <c r="J265" s="7" t="s">
        <v>529</v>
      </c>
      <c r="K265" s="7" t="s">
        <v>298</v>
      </c>
      <c r="L265" s="7" t="s">
        <v>835</v>
      </c>
      <c r="M265" s="7">
        <v>4</v>
      </c>
      <c r="N265" s="21">
        <v>27.2</v>
      </c>
      <c r="O265" s="21">
        <v>45</v>
      </c>
      <c r="P265" s="8"/>
      <c r="Q265" s="14">
        <f>N265*P265</f>
        <v>0</v>
      </c>
    </row>
    <row r="266" spans="2:17" ht="80.099999999999994" customHeight="1">
      <c r="B266" s="7"/>
      <c r="C266" s="7" t="s">
        <v>12</v>
      </c>
      <c r="D266" s="8" t="s">
        <v>429</v>
      </c>
      <c r="E266" s="7" t="str">
        <f t="shared" si="4"/>
        <v>NF0A3T2UJK3XL SHT</v>
      </c>
      <c r="F266" s="8" t="s">
        <v>430</v>
      </c>
      <c r="G266" s="8" t="s">
        <v>36</v>
      </c>
      <c r="H266" s="8" t="s">
        <v>16</v>
      </c>
      <c r="I266" s="8" t="s">
        <v>482</v>
      </c>
      <c r="J266" s="7" t="s">
        <v>530</v>
      </c>
      <c r="K266" s="7" t="s">
        <v>298</v>
      </c>
      <c r="L266" s="7" t="s">
        <v>835</v>
      </c>
      <c r="M266" s="7">
        <v>4</v>
      </c>
      <c r="N266" s="21">
        <v>27.2</v>
      </c>
      <c r="O266" s="21">
        <v>45</v>
      </c>
      <c r="P266" s="8"/>
      <c r="Q266" s="14">
        <f>N266*P266</f>
        <v>0</v>
      </c>
    </row>
    <row r="267" spans="2:17" ht="80.099999999999994" customHeight="1">
      <c r="B267" s="7"/>
      <c r="C267" s="7" t="s">
        <v>12</v>
      </c>
      <c r="D267" s="8" t="s">
        <v>429</v>
      </c>
      <c r="E267" s="7" t="str">
        <f t="shared" si="4"/>
        <v>NF0A3T2UJK3XS REG</v>
      </c>
      <c r="F267" s="8" t="s">
        <v>430</v>
      </c>
      <c r="G267" s="8" t="s">
        <v>36</v>
      </c>
      <c r="H267" s="8" t="s">
        <v>16</v>
      </c>
      <c r="I267" s="8" t="s">
        <v>474</v>
      </c>
      <c r="J267" s="7" t="s">
        <v>531</v>
      </c>
      <c r="K267" s="7" t="s">
        <v>298</v>
      </c>
      <c r="L267" s="7" t="s">
        <v>835</v>
      </c>
      <c r="M267" s="7">
        <v>4</v>
      </c>
      <c r="N267" s="21">
        <v>27.2</v>
      </c>
      <c r="O267" s="21">
        <v>45</v>
      </c>
      <c r="P267" s="8"/>
      <c r="Q267" s="14">
        <f>N267*P267</f>
        <v>0</v>
      </c>
    </row>
    <row r="268" spans="2:17" ht="80.099999999999994" customHeight="1">
      <c r="B268" s="5"/>
      <c r="C268" s="7" t="s">
        <v>12</v>
      </c>
      <c r="D268" s="8" t="s">
        <v>431</v>
      </c>
      <c r="E268" s="7" t="str">
        <f t="shared" si="4"/>
        <v>NF0A3T2ULK5L SHT</v>
      </c>
      <c r="F268" s="8" t="s">
        <v>430</v>
      </c>
      <c r="G268" s="8" t="s">
        <v>466</v>
      </c>
      <c r="H268" s="8" t="s">
        <v>16</v>
      </c>
      <c r="I268" s="8" t="s">
        <v>476</v>
      </c>
      <c r="J268" s="7" t="s">
        <v>532</v>
      </c>
      <c r="K268" s="7" t="s">
        <v>298</v>
      </c>
      <c r="L268" s="7" t="s">
        <v>835</v>
      </c>
      <c r="M268" s="7">
        <v>8</v>
      </c>
      <c r="N268" s="21">
        <v>27.2</v>
      </c>
      <c r="O268" s="21">
        <v>45</v>
      </c>
      <c r="P268" s="8"/>
      <c r="Q268" s="14">
        <f>N268*P268</f>
        <v>0</v>
      </c>
    </row>
    <row r="269" spans="2:17" ht="80.099999999999994" customHeight="1">
      <c r="B269" s="5"/>
      <c r="C269" s="7" t="s">
        <v>12</v>
      </c>
      <c r="D269" s="8" t="s">
        <v>431</v>
      </c>
      <c r="E269" s="7" t="str">
        <f t="shared" si="4"/>
        <v>NF0A3T2ULK5M SHT</v>
      </c>
      <c r="F269" s="8" t="s">
        <v>430</v>
      </c>
      <c r="G269" s="8" t="s">
        <v>466</v>
      </c>
      <c r="H269" s="8" t="s">
        <v>16</v>
      </c>
      <c r="I269" s="8" t="s">
        <v>478</v>
      </c>
      <c r="J269" s="7" t="s">
        <v>533</v>
      </c>
      <c r="K269" s="7" t="s">
        <v>298</v>
      </c>
      <c r="L269" s="7" t="s">
        <v>835</v>
      </c>
      <c r="M269" s="7">
        <v>8</v>
      </c>
      <c r="N269" s="21">
        <v>27.2</v>
      </c>
      <c r="O269" s="21">
        <v>45</v>
      </c>
      <c r="P269" s="8"/>
      <c r="Q269" s="14">
        <f>N269*P269</f>
        <v>0</v>
      </c>
    </row>
    <row r="270" spans="2:17" ht="80.099999999999994" customHeight="1">
      <c r="B270" s="5"/>
      <c r="C270" s="7" t="s">
        <v>12</v>
      </c>
      <c r="D270" s="8" t="s">
        <v>431</v>
      </c>
      <c r="E270" s="7" t="str">
        <f t="shared" si="4"/>
        <v>NF0A3T2ULK5S SHT</v>
      </c>
      <c r="F270" s="8" t="s">
        <v>430</v>
      </c>
      <c r="G270" s="8" t="s">
        <v>466</v>
      </c>
      <c r="H270" s="8" t="s">
        <v>16</v>
      </c>
      <c r="I270" s="8" t="s">
        <v>480</v>
      </c>
      <c r="J270" s="7" t="s">
        <v>534</v>
      </c>
      <c r="K270" s="7" t="s">
        <v>298</v>
      </c>
      <c r="L270" s="7" t="s">
        <v>835</v>
      </c>
      <c r="M270" s="7">
        <v>2</v>
      </c>
      <c r="N270" s="21">
        <v>27.2</v>
      </c>
      <c r="O270" s="21">
        <v>45</v>
      </c>
      <c r="P270" s="8"/>
      <c r="Q270" s="14">
        <f>N270*P270</f>
        <v>0</v>
      </c>
    </row>
    <row r="271" spans="2:17" ht="80.099999999999994" customHeight="1">
      <c r="B271" s="5"/>
      <c r="C271" s="7" t="s">
        <v>12</v>
      </c>
      <c r="D271" s="8" t="s">
        <v>431</v>
      </c>
      <c r="E271" s="7" t="str">
        <f t="shared" si="4"/>
        <v>NF0A3T2ULK5XL SHT</v>
      </c>
      <c r="F271" s="8" t="s">
        <v>430</v>
      </c>
      <c r="G271" s="8" t="s">
        <v>466</v>
      </c>
      <c r="H271" s="8" t="s">
        <v>16</v>
      </c>
      <c r="I271" s="8" t="s">
        <v>482</v>
      </c>
      <c r="J271" s="7" t="s">
        <v>535</v>
      </c>
      <c r="K271" s="7" t="s">
        <v>298</v>
      </c>
      <c r="L271" s="7" t="s">
        <v>835</v>
      </c>
      <c r="M271" s="7">
        <v>2</v>
      </c>
      <c r="N271" s="21">
        <v>27.2</v>
      </c>
      <c r="O271" s="21">
        <v>45</v>
      </c>
      <c r="P271" s="8"/>
      <c r="Q271" s="14">
        <f>N271*P271</f>
        <v>0</v>
      </c>
    </row>
    <row r="272" spans="2:17" ht="80.099999999999994" customHeight="1">
      <c r="B272" s="5"/>
      <c r="C272" s="7" t="s">
        <v>12</v>
      </c>
      <c r="D272" s="8" t="s">
        <v>432</v>
      </c>
      <c r="E272" s="7" t="str">
        <f t="shared" si="4"/>
        <v>NF0A3T2ULV6L REG</v>
      </c>
      <c r="F272" s="8" t="s">
        <v>430</v>
      </c>
      <c r="G272" s="8" t="s">
        <v>467</v>
      </c>
      <c r="H272" s="8" t="s">
        <v>16</v>
      </c>
      <c r="I272" s="8" t="s">
        <v>132</v>
      </c>
      <c r="J272" s="7" t="s">
        <v>536</v>
      </c>
      <c r="K272" s="7" t="s">
        <v>298</v>
      </c>
      <c r="L272" s="7" t="s">
        <v>835</v>
      </c>
      <c r="M272" s="7">
        <v>8</v>
      </c>
      <c r="N272" s="21">
        <v>27.2</v>
      </c>
      <c r="O272" s="21">
        <v>45</v>
      </c>
      <c r="P272" s="8"/>
      <c r="Q272" s="14">
        <f>N272*P272</f>
        <v>0</v>
      </c>
    </row>
    <row r="273" spans="2:17" ht="80.099999999999994" customHeight="1">
      <c r="B273" s="5"/>
      <c r="C273" s="7" t="s">
        <v>12</v>
      </c>
      <c r="D273" s="8" t="s">
        <v>432</v>
      </c>
      <c r="E273" s="7" t="str">
        <f t="shared" si="4"/>
        <v>NF0A3T2ULV6M REG</v>
      </c>
      <c r="F273" s="8" t="s">
        <v>430</v>
      </c>
      <c r="G273" s="8" t="s">
        <v>467</v>
      </c>
      <c r="H273" s="8" t="s">
        <v>16</v>
      </c>
      <c r="I273" s="8" t="s">
        <v>133</v>
      </c>
      <c r="J273" s="7" t="s">
        <v>537</v>
      </c>
      <c r="K273" s="7" t="s">
        <v>298</v>
      </c>
      <c r="L273" s="7" t="s">
        <v>835</v>
      </c>
      <c r="M273" s="7">
        <v>8</v>
      </c>
      <c r="N273" s="21">
        <v>27.2</v>
      </c>
      <c r="O273" s="21">
        <v>45</v>
      </c>
      <c r="P273" s="8"/>
      <c r="Q273" s="14">
        <f>N273*P273</f>
        <v>0</v>
      </c>
    </row>
    <row r="274" spans="2:17" ht="80.099999999999994" customHeight="1">
      <c r="B274" s="5"/>
      <c r="C274" s="7" t="s">
        <v>12</v>
      </c>
      <c r="D274" s="8" t="s">
        <v>432</v>
      </c>
      <c r="E274" s="7" t="str">
        <f t="shared" si="4"/>
        <v>NF0A3T2ULV6S REG</v>
      </c>
      <c r="F274" s="8" t="s">
        <v>430</v>
      </c>
      <c r="G274" s="8" t="s">
        <v>467</v>
      </c>
      <c r="H274" s="8" t="s">
        <v>16</v>
      </c>
      <c r="I274" s="8" t="s">
        <v>125</v>
      </c>
      <c r="J274" s="7" t="s">
        <v>538</v>
      </c>
      <c r="K274" s="7" t="s">
        <v>298</v>
      </c>
      <c r="L274" s="7" t="s">
        <v>835</v>
      </c>
      <c r="M274" s="7">
        <v>2</v>
      </c>
      <c r="N274" s="21">
        <v>27.2</v>
      </c>
      <c r="O274" s="21">
        <v>45</v>
      </c>
      <c r="P274" s="8"/>
      <c r="Q274" s="14">
        <f>N274*P274</f>
        <v>0</v>
      </c>
    </row>
    <row r="275" spans="2:17" ht="80.099999999999994" customHeight="1">
      <c r="B275" s="5"/>
      <c r="C275" s="7" t="s">
        <v>12</v>
      </c>
      <c r="D275" s="8" t="s">
        <v>432</v>
      </c>
      <c r="E275" s="7" t="str">
        <f t="shared" si="4"/>
        <v>NF0A3T2ULV6XL REG</v>
      </c>
      <c r="F275" s="8" t="s">
        <v>430</v>
      </c>
      <c r="G275" s="8" t="s">
        <v>467</v>
      </c>
      <c r="H275" s="8" t="s">
        <v>16</v>
      </c>
      <c r="I275" s="8" t="s">
        <v>134</v>
      </c>
      <c r="J275" s="7" t="s">
        <v>539</v>
      </c>
      <c r="K275" s="7" t="s">
        <v>298</v>
      </c>
      <c r="L275" s="7" t="s">
        <v>835</v>
      </c>
      <c r="M275" s="7">
        <v>2</v>
      </c>
      <c r="N275" s="21">
        <v>27.2</v>
      </c>
      <c r="O275" s="21">
        <v>45</v>
      </c>
      <c r="P275" s="8"/>
      <c r="Q275" s="14">
        <f>N275*P275</f>
        <v>0</v>
      </c>
    </row>
    <row r="276" spans="2:17" ht="80.099999999999994" customHeight="1">
      <c r="B276" s="5"/>
      <c r="C276" s="7" t="s">
        <v>12</v>
      </c>
      <c r="D276" s="8" t="s">
        <v>433</v>
      </c>
      <c r="E276" s="7" t="str">
        <f t="shared" si="4"/>
        <v>NF0A3XEOLE4M</v>
      </c>
      <c r="F276" s="8" t="s">
        <v>434</v>
      </c>
      <c r="G276" s="8" t="s">
        <v>281</v>
      </c>
      <c r="H276" s="8" t="s">
        <v>32</v>
      </c>
      <c r="I276" s="8" t="s">
        <v>20</v>
      </c>
      <c r="J276" s="7" t="s">
        <v>540</v>
      </c>
      <c r="K276" s="7" t="s">
        <v>298</v>
      </c>
      <c r="L276" s="7" t="s">
        <v>654</v>
      </c>
      <c r="M276" s="7">
        <v>4</v>
      </c>
      <c r="N276" s="21">
        <v>180.7</v>
      </c>
      <c r="O276" s="21">
        <v>320</v>
      </c>
      <c r="P276" s="8"/>
      <c r="Q276" s="14">
        <f>N276*P276</f>
        <v>0</v>
      </c>
    </row>
    <row r="277" spans="2:17" ht="80.099999999999994" customHeight="1">
      <c r="B277" s="5"/>
      <c r="C277" s="7" t="s">
        <v>12</v>
      </c>
      <c r="D277" s="8" t="s">
        <v>433</v>
      </c>
      <c r="E277" s="7" t="str">
        <f t="shared" si="4"/>
        <v>NF0A3XEOLE4S</v>
      </c>
      <c r="F277" s="8" t="s">
        <v>434</v>
      </c>
      <c r="G277" s="8" t="s">
        <v>281</v>
      </c>
      <c r="H277" s="8" t="s">
        <v>32</v>
      </c>
      <c r="I277" s="8" t="s">
        <v>98</v>
      </c>
      <c r="J277" s="7" t="s">
        <v>541</v>
      </c>
      <c r="K277" s="7" t="s">
        <v>298</v>
      </c>
      <c r="L277" s="7" t="s">
        <v>654</v>
      </c>
      <c r="M277" s="7">
        <v>6</v>
      </c>
      <c r="N277" s="21">
        <v>180.7</v>
      </c>
      <c r="O277" s="21">
        <v>320</v>
      </c>
      <c r="P277" s="8"/>
      <c r="Q277" s="14">
        <f>N277*P277</f>
        <v>0</v>
      </c>
    </row>
    <row r="278" spans="2:17" ht="80.099999999999994" customHeight="1">
      <c r="B278" s="5"/>
      <c r="C278" s="7" t="s">
        <v>12</v>
      </c>
      <c r="D278" s="8" t="s">
        <v>433</v>
      </c>
      <c r="E278" s="7" t="str">
        <f t="shared" si="4"/>
        <v>NF0A3XEOLE4XS</v>
      </c>
      <c r="F278" s="8" t="s">
        <v>434</v>
      </c>
      <c r="G278" s="8" t="s">
        <v>281</v>
      </c>
      <c r="H278" s="8" t="s">
        <v>32</v>
      </c>
      <c r="I278" s="8" t="s">
        <v>142</v>
      </c>
      <c r="J278" s="7" t="s">
        <v>542</v>
      </c>
      <c r="K278" s="7" t="s">
        <v>298</v>
      </c>
      <c r="L278" s="7" t="s">
        <v>654</v>
      </c>
      <c r="M278" s="7">
        <v>2</v>
      </c>
      <c r="N278" s="21">
        <v>180.7</v>
      </c>
      <c r="O278" s="21">
        <v>320</v>
      </c>
      <c r="P278" s="8"/>
      <c r="Q278" s="14">
        <f>N278*P278</f>
        <v>0</v>
      </c>
    </row>
    <row r="279" spans="2:17" ht="80.099999999999994" customHeight="1">
      <c r="B279" s="5"/>
      <c r="C279" s="7" t="s">
        <v>12</v>
      </c>
      <c r="D279" s="8" t="s">
        <v>435</v>
      </c>
      <c r="E279" s="7" t="str">
        <f t="shared" si="4"/>
        <v>NF0A52VU84ZOS</v>
      </c>
      <c r="F279" s="8" t="s">
        <v>436</v>
      </c>
      <c r="G279" s="8" t="s">
        <v>180</v>
      </c>
      <c r="H279" s="8" t="s">
        <v>473</v>
      </c>
      <c r="I279" s="8" t="s">
        <v>297</v>
      </c>
      <c r="J279" s="7" t="s">
        <v>543</v>
      </c>
      <c r="K279" s="7" t="s">
        <v>298</v>
      </c>
      <c r="L279" s="7" t="s">
        <v>655</v>
      </c>
      <c r="M279" s="7">
        <v>30</v>
      </c>
      <c r="N279" s="21">
        <v>21.6</v>
      </c>
      <c r="O279" s="21">
        <v>35</v>
      </c>
      <c r="P279" s="8"/>
      <c r="Q279" s="14">
        <f>N279*P279</f>
        <v>0</v>
      </c>
    </row>
    <row r="280" spans="2:17" ht="80.099999999999994" customHeight="1">
      <c r="B280" s="5"/>
      <c r="C280" s="7" t="s">
        <v>12</v>
      </c>
      <c r="D280" s="8" t="s">
        <v>437</v>
      </c>
      <c r="E280" s="7" t="str">
        <f t="shared" si="4"/>
        <v>NF0A535QJK3L REG</v>
      </c>
      <c r="F280" s="8" t="s">
        <v>438</v>
      </c>
      <c r="G280" s="8" t="s">
        <v>36</v>
      </c>
      <c r="H280" s="8" t="s">
        <v>16</v>
      </c>
      <c r="I280" s="8" t="s">
        <v>132</v>
      </c>
      <c r="J280" s="7" t="s">
        <v>544</v>
      </c>
      <c r="K280" s="7" t="s">
        <v>298</v>
      </c>
      <c r="L280" s="7" t="s">
        <v>835</v>
      </c>
      <c r="M280" s="7">
        <v>12</v>
      </c>
      <c r="N280" s="21">
        <v>30</v>
      </c>
      <c r="O280" s="21">
        <v>50</v>
      </c>
      <c r="P280" s="8"/>
      <c r="Q280" s="14">
        <f>N280*P280</f>
        <v>0</v>
      </c>
    </row>
    <row r="281" spans="2:17" ht="80.099999999999994" customHeight="1">
      <c r="B281" s="5"/>
      <c r="C281" s="7" t="s">
        <v>12</v>
      </c>
      <c r="D281" s="8" t="s">
        <v>437</v>
      </c>
      <c r="E281" s="7" t="str">
        <f t="shared" si="4"/>
        <v>NF0A535QJK3M REG</v>
      </c>
      <c r="F281" s="8" t="s">
        <v>438</v>
      </c>
      <c r="G281" s="8" t="s">
        <v>36</v>
      </c>
      <c r="H281" s="8" t="s">
        <v>16</v>
      </c>
      <c r="I281" s="8" t="s">
        <v>133</v>
      </c>
      <c r="J281" s="7" t="s">
        <v>545</v>
      </c>
      <c r="K281" s="7" t="s">
        <v>298</v>
      </c>
      <c r="L281" s="7" t="s">
        <v>835</v>
      </c>
      <c r="M281" s="7">
        <v>13</v>
      </c>
      <c r="N281" s="21">
        <v>30</v>
      </c>
      <c r="O281" s="21">
        <v>50</v>
      </c>
      <c r="P281" s="8"/>
      <c r="Q281" s="14">
        <f>N281*P281</f>
        <v>0</v>
      </c>
    </row>
    <row r="282" spans="2:17" ht="80.099999999999994" customHeight="1">
      <c r="B282" s="5"/>
      <c r="C282" s="7" t="s">
        <v>12</v>
      </c>
      <c r="D282" s="8" t="s">
        <v>437</v>
      </c>
      <c r="E282" s="7" t="str">
        <f t="shared" si="4"/>
        <v>NF0A535QJK3S REG</v>
      </c>
      <c r="F282" s="8" t="s">
        <v>438</v>
      </c>
      <c r="G282" s="8" t="s">
        <v>36</v>
      </c>
      <c r="H282" s="8" t="s">
        <v>16</v>
      </c>
      <c r="I282" s="8" t="s">
        <v>125</v>
      </c>
      <c r="J282" s="7" t="s">
        <v>546</v>
      </c>
      <c r="K282" s="7" t="s">
        <v>298</v>
      </c>
      <c r="L282" s="7" t="s">
        <v>835</v>
      </c>
      <c r="M282" s="7">
        <v>4</v>
      </c>
      <c r="N282" s="21">
        <v>30</v>
      </c>
      <c r="O282" s="21">
        <v>50</v>
      </c>
      <c r="P282" s="8"/>
      <c r="Q282" s="14">
        <f>N282*P282</f>
        <v>0</v>
      </c>
    </row>
    <row r="283" spans="2:17" ht="80.099999999999994" customHeight="1">
      <c r="B283" s="5"/>
      <c r="C283" s="7" t="s">
        <v>12</v>
      </c>
      <c r="D283" s="8" t="s">
        <v>437</v>
      </c>
      <c r="E283" s="7" t="str">
        <f t="shared" si="4"/>
        <v>NF0A535QJK3XL REG</v>
      </c>
      <c r="F283" s="8" t="s">
        <v>438</v>
      </c>
      <c r="G283" s="8" t="s">
        <v>36</v>
      </c>
      <c r="H283" s="8" t="s">
        <v>16</v>
      </c>
      <c r="I283" s="8" t="s">
        <v>134</v>
      </c>
      <c r="J283" s="7" t="s">
        <v>547</v>
      </c>
      <c r="K283" s="7" t="s">
        <v>298</v>
      </c>
      <c r="L283" s="7" t="s">
        <v>835</v>
      </c>
      <c r="M283" s="7">
        <v>3</v>
      </c>
      <c r="N283" s="21">
        <v>30</v>
      </c>
      <c r="O283" s="21">
        <v>50</v>
      </c>
      <c r="P283" s="8"/>
      <c r="Q283" s="14">
        <f>N283*P283</f>
        <v>0</v>
      </c>
    </row>
    <row r="284" spans="2:17" ht="80.099999999999994" customHeight="1">
      <c r="B284" s="5"/>
      <c r="C284" s="7" t="s">
        <v>12</v>
      </c>
      <c r="D284" s="8" t="s">
        <v>439</v>
      </c>
      <c r="E284" s="7" t="str">
        <f t="shared" si="4"/>
        <v>NF0A535QLV6L REG</v>
      </c>
      <c r="F284" s="8" t="s">
        <v>438</v>
      </c>
      <c r="G284" s="8" t="s">
        <v>467</v>
      </c>
      <c r="H284" s="8" t="s">
        <v>16</v>
      </c>
      <c r="I284" s="8" t="s">
        <v>132</v>
      </c>
      <c r="J284" s="7" t="s">
        <v>548</v>
      </c>
      <c r="K284" s="7" t="s">
        <v>298</v>
      </c>
      <c r="L284" s="7" t="s">
        <v>835</v>
      </c>
      <c r="M284" s="7">
        <v>8</v>
      </c>
      <c r="N284" s="21">
        <v>30</v>
      </c>
      <c r="O284" s="21">
        <v>50</v>
      </c>
      <c r="P284" s="8"/>
      <c r="Q284" s="14">
        <f>N284*P284</f>
        <v>0</v>
      </c>
    </row>
    <row r="285" spans="2:17" ht="80.099999999999994" customHeight="1">
      <c r="B285" s="5"/>
      <c r="C285" s="7" t="s">
        <v>12</v>
      </c>
      <c r="D285" s="8" t="s">
        <v>439</v>
      </c>
      <c r="E285" s="7" t="str">
        <f t="shared" si="4"/>
        <v>NF0A535QLV6M REG</v>
      </c>
      <c r="F285" s="8" t="s">
        <v>438</v>
      </c>
      <c r="G285" s="8" t="s">
        <v>467</v>
      </c>
      <c r="H285" s="8" t="s">
        <v>16</v>
      </c>
      <c r="I285" s="8" t="s">
        <v>133</v>
      </c>
      <c r="J285" s="7" t="s">
        <v>549</v>
      </c>
      <c r="K285" s="7" t="s">
        <v>298</v>
      </c>
      <c r="L285" s="7" t="s">
        <v>835</v>
      </c>
      <c r="M285" s="7">
        <v>8</v>
      </c>
      <c r="N285" s="21">
        <v>30</v>
      </c>
      <c r="O285" s="21">
        <v>50</v>
      </c>
      <c r="P285" s="8"/>
      <c r="Q285" s="14">
        <f>N285*P285</f>
        <v>0</v>
      </c>
    </row>
    <row r="286" spans="2:17" ht="80.099999999999994" customHeight="1">
      <c r="B286" s="5"/>
      <c r="C286" s="7" t="s">
        <v>12</v>
      </c>
      <c r="D286" s="8" t="s">
        <v>439</v>
      </c>
      <c r="E286" s="7" t="str">
        <f t="shared" si="4"/>
        <v>NF0A535QLV6S REG</v>
      </c>
      <c r="F286" s="8" t="s">
        <v>438</v>
      </c>
      <c r="G286" s="8" t="s">
        <v>467</v>
      </c>
      <c r="H286" s="8" t="s">
        <v>16</v>
      </c>
      <c r="I286" s="8" t="s">
        <v>125</v>
      </c>
      <c r="J286" s="7" t="s">
        <v>550</v>
      </c>
      <c r="K286" s="7" t="s">
        <v>298</v>
      </c>
      <c r="L286" s="7" t="s">
        <v>835</v>
      </c>
      <c r="M286" s="7">
        <v>2</v>
      </c>
      <c r="N286" s="21">
        <v>30</v>
      </c>
      <c r="O286" s="21">
        <v>50</v>
      </c>
      <c r="P286" s="8"/>
      <c r="Q286" s="14">
        <f>N286*P286</f>
        <v>0</v>
      </c>
    </row>
    <row r="287" spans="2:17" ht="80.099999999999994" customHeight="1">
      <c r="B287" s="5"/>
      <c r="C287" s="7" t="s">
        <v>12</v>
      </c>
      <c r="D287" s="8" t="s">
        <v>439</v>
      </c>
      <c r="E287" s="7" t="str">
        <f t="shared" si="4"/>
        <v>NF0A535QLV6XL REG</v>
      </c>
      <c r="F287" s="8" t="s">
        <v>438</v>
      </c>
      <c r="G287" s="8" t="s">
        <v>467</v>
      </c>
      <c r="H287" s="8" t="s">
        <v>16</v>
      </c>
      <c r="I287" s="8" t="s">
        <v>134</v>
      </c>
      <c r="J287" s="7" t="s">
        <v>551</v>
      </c>
      <c r="K287" s="7" t="s">
        <v>298</v>
      </c>
      <c r="L287" s="7" t="s">
        <v>835</v>
      </c>
      <c r="M287" s="7">
        <v>2</v>
      </c>
      <c r="N287" s="21">
        <v>30</v>
      </c>
      <c r="O287" s="21">
        <v>50</v>
      </c>
      <c r="P287" s="8"/>
      <c r="Q287" s="14">
        <f>N287*P287</f>
        <v>0</v>
      </c>
    </row>
    <row r="288" spans="2:17" ht="80.099999999999994" customHeight="1">
      <c r="B288" s="5"/>
      <c r="C288" s="7" t="s">
        <v>12</v>
      </c>
      <c r="D288" s="8" t="s">
        <v>440</v>
      </c>
      <c r="E288" s="7" t="str">
        <f t="shared" si="4"/>
        <v>NF0A53BSJK3L</v>
      </c>
      <c r="F288" s="8" t="s">
        <v>441</v>
      </c>
      <c r="G288" s="8" t="s">
        <v>36</v>
      </c>
      <c r="H288" s="8" t="s">
        <v>16</v>
      </c>
      <c r="I288" s="8" t="s">
        <v>17</v>
      </c>
      <c r="J288" s="7" t="s">
        <v>552</v>
      </c>
      <c r="K288" s="7" t="s">
        <v>298</v>
      </c>
      <c r="L288" s="7" t="s">
        <v>299</v>
      </c>
      <c r="M288" s="7">
        <v>2</v>
      </c>
      <c r="N288" s="21">
        <v>32.700000000000003</v>
      </c>
      <c r="O288" s="21">
        <v>55</v>
      </c>
      <c r="P288" s="8"/>
      <c r="Q288" s="14">
        <f>N288*P288</f>
        <v>0</v>
      </c>
    </row>
    <row r="289" spans="2:17" ht="80.099999999999994" customHeight="1">
      <c r="B289" s="5"/>
      <c r="C289" s="7" t="s">
        <v>12</v>
      </c>
      <c r="D289" s="8" t="s">
        <v>440</v>
      </c>
      <c r="E289" s="7" t="str">
        <f t="shared" si="4"/>
        <v>NF0A53BSJK3M</v>
      </c>
      <c r="F289" s="8" t="s">
        <v>441</v>
      </c>
      <c r="G289" s="8" t="s">
        <v>36</v>
      </c>
      <c r="H289" s="8" t="s">
        <v>16</v>
      </c>
      <c r="I289" s="8" t="s">
        <v>20</v>
      </c>
      <c r="J289" s="7" t="s">
        <v>553</v>
      </c>
      <c r="K289" s="7" t="s">
        <v>298</v>
      </c>
      <c r="L289" s="7" t="s">
        <v>299</v>
      </c>
      <c r="M289" s="7">
        <v>8</v>
      </c>
      <c r="N289" s="21">
        <v>32.700000000000003</v>
      </c>
      <c r="O289" s="21">
        <v>55</v>
      </c>
      <c r="P289" s="8"/>
      <c r="Q289" s="14">
        <f>N289*P289</f>
        <v>0</v>
      </c>
    </row>
    <row r="290" spans="2:17" ht="80.099999999999994" customHeight="1">
      <c r="B290" s="5"/>
      <c r="C290" s="7" t="s">
        <v>12</v>
      </c>
      <c r="D290" s="8" t="s">
        <v>440</v>
      </c>
      <c r="E290" s="7" t="str">
        <f t="shared" si="4"/>
        <v>NF0A53BSJK3S</v>
      </c>
      <c r="F290" s="8" t="s">
        <v>441</v>
      </c>
      <c r="G290" s="8" t="s">
        <v>36</v>
      </c>
      <c r="H290" s="8" t="s">
        <v>16</v>
      </c>
      <c r="I290" s="8" t="s">
        <v>98</v>
      </c>
      <c r="J290" s="7" t="s">
        <v>554</v>
      </c>
      <c r="K290" s="7" t="s">
        <v>298</v>
      </c>
      <c r="L290" s="7" t="s">
        <v>299</v>
      </c>
      <c r="M290" s="7">
        <v>8</v>
      </c>
      <c r="N290" s="21">
        <v>32.700000000000003</v>
      </c>
      <c r="O290" s="21">
        <v>55</v>
      </c>
      <c r="P290" s="8"/>
      <c r="Q290" s="14">
        <f>N290*P290</f>
        <v>0</v>
      </c>
    </row>
    <row r="291" spans="2:17" ht="80.099999999999994" customHeight="1">
      <c r="B291" s="5"/>
      <c r="C291" s="7" t="s">
        <v>12</v>
      </c>
      <c r="D291" s="8" t="s">
        <v>440</v>
      </c>
      <c r="E291" s="7" t="str">
        <f t="shared" si="4"/>
        <v>NF0A53BSJK3XS</v>
      </c>
      <c r="F291" s="8" t="s">
        <v>441</v>
      </c>
      <c r="G291" s="8" t="s">
        <v>36</v>
      </c>
      <c r="H291" s="8" t="s">
        <v>16</v>
      </c>
      <c r="I291" s="8" t="s">
        <v>142</v>
      </c>
      <c r="J291" s="7" t="s">
        <v>555</v>
      </c>
      <c r="K291" s="7" t="s">
        <v>298</v>
      </c>
      <c r="L291" s="7" t="s">
        <v>299</v>
      </c>
      <c r="M291" s="7">
        <v>2</v>
      </c>
      <c r="N291" s="21">
        <v>32.700000000000003</v>
      </c>
      <c r="O291" s="21">
        <v>55</v>
      </c>
      <c r="P291" s="8"/>
      <c r="Q291" s="14">
        <f>N291*P291</f>
        <v>0</v>
      </c>
    </row>
    <row r="292" spans="2:17" ht="80.099999999999994" customHeight="1">
      <c r="B292" s="5"/>
      <c r="C292" s="7" t="s">
        <v>12</v>
      </c>
      <c r="D292" s="8" t="s">
        <v>442</v>
      </c>
      <c r="E292" s="7" t="str">
        <f t="shared" si="4"/>
        <v>NF0A5J4JEFSL REG</v>
      </c>
      <c r="F292" s="8" t="s">
        <v>414</v>
      </c>
      <c r="G292" s="8" t="s">
        <v>468</v>
      </c>
      <c r="H292" s="8" t="s">
        <v>16</v>
      </c>
      <c r="I292" s="8" t="s">
        <v>132</v>
      </c>
      <c r="J292" s="7" t="s">
        <v>556</v>
      </c>
      <c r="K292" s="7" t="s">
        <v>298</v>
      </c>
      <c r="L292" s="7" t="s">
        <v>651</v>
      </c>
      <c r="M292" s="7">
        <v>8</v>
      </c>
      <c r="N292" s="21">
        <v>30</v>
      </c>
      <c r="O292" s="21">
        <v>50</v>
      </c>
      <c r="P292" s="8"/>
      <c r="Q292" s="14">
        <f>N292*P292</f>
        <v>0</v>
      </c>
    </row>
    <row r="293" spans="2:17" ht="80.099999999999994" customHeight="1">
      <c r="B293" s="5"/>
      <c r="C293" s="7" t="s">
        <v>12</v>
      </c>
      <c r="D293" s="8" t="s">
        <v>442</v>
      </c>
      <c r="E293" s="7" t="str">
        <f t="shared" si="4"/>
        <v>NF0A5J4JEFSM REG</v>
      </c>
      <c r="F293" s="8" t="s">
        <v>414</v>
      </c>
      <c r="G293" s="8" t="s">
        <v>468</v>
      </c>
      <c r="H293" s="8" t="s">
        <v>16</v>
      </c>
      <c r="I293" s="8" t="s">
        <v>133</v>
      </c>
      <c r="J293" s="7" t="s">
        <v>557</v>
      </c>
      <c r="K293" s="7" t="s">
        <v>298</v>
      </c>
      <c r="L293" s="7" t="s">
        <v>651</v>
      </c>
      <c r="M293" s="7">
        <v>8</v>
      </c>
      <c r="N293" s="21">
        <v>30</v>
      </c>
      <c r="O293" s="21">
        <v>50</v>
      </c>
      <c r="P293" s="8"/>
      <c r="Q293" s="14">
        <f>N293*P293</f>
        <v>0</v>
      </c>
    </row>
    <row r="294" spans="2:17" ht="80.099999999999994" customHeight="1">
      <c r="B294" s="5"/>
      <c r="C294" s="7" t="s">
        <v>12</v>
      </c>
      <c r="D294" s="8" t="s">
        <v>442</v>
      </c>
      <c r="E294" s="7" t="str">
        <f t="shared" si="4"/>
        <v>NF0A5J4JEFSS REG</v>
      </c>
      <c r="F294" s="8" t="s">
        <v>414</v>
      </c>
      <c r="G294" s="8" t="s">
        <v>468</v>
      </c>
      <c r="H294" s="8" t="s">
        <v>16</v>
      </c>
      <c r="I294" s="8" t="s">
        <v>125</v>
      </c>
      <c r="J294" s="7" t="s">
        <v>558</v>
      </c>
      <c r="K294" s="7" t="s">
        <v>298</v>
      </c>
      <c r="L294" s="7" t="s">
        <v>651</v>
      </c>
      <c r="M294" s="7">
        <v>2</v>
      </c>
      <c r="N294" s="21">
        <v>30</v>
      </c>
      <c r="O294" s="21">
        <v>50</v>
      </c>
      <c r="P294" s="8"/>
      <c r="Q294" s="14">
        <f>N294*P294</f>
        <v>0</v>
      </c>
    </row>
    <row r="295" spans="2:17" ht="80.099999999999994" customHeight="1">
      <c r="B295" s="5"/>
      <c r="C295" s="7" t="s">
        <v>12</v>
      </c>
      <c r="D295" s="8" t="s">
        <v>442</v>
      </c>
      <c r="E295" s="7" t="str">
        <f t="shared" si="4"/>
        <v>NF0A5J4JEFSXL REG</v>
      </c>
      <c r="F295" s="8" t="s">
        <v>414</v>
      </c>
      <c r="G295" s="8" t="s">
        <v>468</v>
      </c>
      <c r="H295" s="8" t="s">
        <v>16</v>
      </c>
      <c r="I295" s="8" t="s">
        <v>134</v>
      </c>
      <c r="J295" s="7" t="s">
        <v>559</v>
      </c>
      <c r="K295" s="7" t="s">
        <v>298</v>
      </c>
      <c r="L295" s="7" t="s">
        <v>651</v>
      </c>
      <c r="M295" s="7">
        <v>2</v>
      </c>
      <c r="N295" s="21">
        <v>30</v>
      </c>
      <c r="O295" s="21">
        <v>50</v>
      </c>
      <c r="P295" s="8"/>
      <c r="Q295" s="14">
        <f>N295*P295</f>
        <v>0</v>
      </c>
    </row>
    <row r="296" spans="2:17" ht="80.099999999999994" customHeight="1">
      <c r="B296" s="5"/>
      <c r="C296" s="7" t="s">
        <v>12</v>
      </c>
      <c r="D296" s="9" t="s">
        <v>155</v>
      </c>
      <c r="E296" s="7" t="str">
        <f t="shared" si="4"/>
        <v>NF0A5J5GJK3L</v>
      </c>
      <c r="F296" s="8" t="s">
        <v>156</v>
      </c>
      <c r="G296" s="8" t="s">
        <v>36</v>
      </c>
      <c r="H296" s="8" t="s">
        <v>32</v>
      </c>
      <c r="I296" s="8" t="s">
        <v>17</v>
      </c>
      <c r="J296" s="7" t="s">
        <v>560</v>
      </c>
      <c r="K296" s="7" t="s">
        <v>298</v>
      </c>
      <c r="L296" s="7" t="s">
        <v>652</v>
      </c>
      <c r="M296" s="7">
        <v>6</v>
      </c>
      <c r="N296" s="21">
        <v>57.9</v>
      </c>
      <c r="O296" s="21">
        <v>100</v>
      </c>
      <c r="P296" s="8"/>
      <c r="Q296" s="14">
        <f>N296*P296</f>
        <v>0</v>
      </c>
    </row>
    <row r="297" spans="2:17" ht="80.099999999999994" customHeight="1">
      <c r="B297" s="5"/>
      <c r="C297" s="7" t="s">
        <v>12</v>
      </c>
      <c r="D297" s="8" t="s">
        <v>155</v>
      </c>
      <c r="E297" s="7" t="str">
        <f t="shared" si="4"/>
        <v>NF0A5J5GJK3M</v>
      </c>
      <c r="F297" s="8" t="s">
        <v>156</v>
      </c>
      <c r="G297" s="8" t="s">
        <v>36</v>
      </c>
      <c r="H297" s="8" t="s">
        <v>32</v>
      </c>
      <c r="I297" s="8" t="s">
        <v>20</v>
      </c>
      <c r="J297" s="7" t="s">
        <v>157</v>
      </c>
      <c r="K297" s="7" t="s">
        <v>298</v>
      </c>
      <c r="L297" s="7" t="s">
        <v>652</v>
      </c>
      <c r="M297" s="7">
        <v>10</v>
      </c>
      <c r="N297" s="21">
        <v>57.9</v>
      </c>
      <c r="O297" s="21">
        <v>100</v>
      </c>
      <c r="P297" s="8"/>
      <c r="Q297" s="14">
        <f>N297*P297</f>
        <v>0</v>
      </c>
    </row>
    <row r="298" spans="2:17" ht="80.099999999999994" customHeight="1">
      <c r="B298" s="5"/>
      <c r="C298" s="7" t="s">
        <v>12</v>
      </c>
      <c r="D298" s="8" t="s">
        <v>155</v>
      </c>
      <c r="E298" s="7" t="str">
        <f t="shared" si="4"/>
        <v>NF0A5J5GJK3S</v>
      </c>
      <c r="F298" s="8" t="s">
        <v>156</v>
      </c>
      <c r="G298" s="8" t="s">
        <v>36</v>
      </c>
      <c r="H298" s="8" t="s">
        <v>32</v>
      </c>
      <c r="I298" s="8" t="s">
        <v>98</v>
      </c>
      <c r="J298" s="7" t="s">
        <v>158</v>
      </c>
      <c r="K298" s="7" t="s">
        <v>298</v>
      </c>
      <c r="L298" s="7" t="s">
        <v>652</v>
      </c>
      <c r="M298" s="7">
        <v>5</v>
      </c>
      <c r="N298" s="21">
        <v>57.9</v>
      </c>
      <c r="O298" s="21">
        <v>100</v>
      </c>
      <c r="P298" s="8"/>
      <c r="Q298" s="14">
        <f>N298*P298</f>
        <v>0</v>
      </c>
    </row>
    <row r="299" spans="2:17" ht="80.099999999999994" customHeight="1">
      <c r="B299" s="5"/>
      <c r="C299" s="7" t="s">
        <v>12</v>
      </c>
      <c r="D299" s="8" t="s">
        <v>155</v>
      </c>
      <c r="E299" s="7" t="str">
        <f t="shared" si="4"/>
        <v>NF0A5J5GJK3XL</v>
      </c>
      <c r="F299" s="8" t="s">
        <v>156</v>
      </c>
      <c r="G299" s="8" t="s">
        <v>36</v>
      </c>
      <c r="H299" s="8" t="s">
        <v>32</v>
      </c>
      <c r="I299" s="8" t="s">
        <v>22</v>
      </c>
      <c r="J299" s="7" t="s">
        <v>159</v>
      </c>
      <c r="K299" s="7" t="s">
        <v>298</v>
      </c>
      <c r="L299" s="7" t="s">
        <v>652</v>
      </c>
      <c r="M299" s="7">
        <v>2</v>
      </c>
      <c r="N299" s="21">
        <v>57.9</v>
      </c>
      <c r="O299" s="21">
        <v>100</v>
      </c>
      <c r="P299" s="8"/>
      <c r="Q299" s="14">
        <f>N299*P299</f>
        <v>0</v>
      </c>
    </row>
    <row r="300" spans="2:17" ht="80.099999999999994" customHeight="1">
      <c r="B300" s="5"/>
      <c r="C300" s="7" t="s">
        <v>12</v>
      </c>
      <c r="D300" s="8" t="s">
        <v>443</v>
      </c>
      <c r="E300" s="7" t="str">
        <f t="shared" si="4"/>
        <v>NF0A7QEGJK3M</v>
      </c>
      <c r="F300" s="8" t="s">
        <v>444</v>
      </c>
      <c r="G300" s="8" t="s">
        <v>36</v>
      </c>
      <c r="H300" s="8" t="s">
        <v>16</v>
      </c>
      <c r="I300" s="8" t="s">
        <v>20</v>
      </c>
      <c r="J300" s="7" t="s">
        <v>561</v>
      </c>
      <c r="K300" s="7" t="s">
        <v>298</v>
      </c>
      <c r="L300" s="7" t="s">
        <v>299</v>
      </c>
      <c r="M300" s="7">
        <v>8</v>
      </c>
      <c r="N300" s="21">
        <v>30</v>
      </c>
      <c r="O300" s="21">
        <v>50</v>
      </c>
      <c r="P300" s="8"/>
      <c r="Q300" s="14">
        <f>N300*P300</f>
        <v>0</v>
      </c>
    </row>
    <row r="301" spans="2:17" ht="80.099999999999994" customHeight="1">
      <c r="B301" s="5"/>
      <c r="C301" s="7" t="s">
        <v>12</v>
      </c>
      <c r="D301" s="8" t="s">
        <v>443</v>
      </c>
      <c r="E301" s="7" t="str">
        <f t="shared" si="4"/>
        <v>NF0A7QEGJK3S</v>
      </c>
      <c r="F301" s="8" t="s">
        <v>444</v>
      </c>
      <c r="G301" s="8" t="s">
        <v>36</v>
      </c>
      <c r="H301" s="8" t="s">
        <v>16</v>
      </c>
      <c r="I301" s="8" t="s">
        <v>98</v>
      </c>
      <c r="J301" s="7" t="s">
        <v>562</v>
      </c>
      <c r="K301" s="7" t="s">
        <v>298</v>
      </c>
      <c r="L301" s="7" t="s">
        <v>299</v>
      </c>
      <c r="M301" s="7">
        <v>2</v>
      </c>
      <c r="N301" s="21">
        <v>30</v>
      </c>
      <c r="O301" s="21">
        <v>50</v>
      </c>
      <c r="P301" s="8"/>
      <c r="Q301" s="14">
        <f>N301*P301</f>
        <v>0</v>
      </c>
    </row>
    <row r="302" spans="2:17" ht="80.099999999999994" customHeight="1">
      <c r="B302" s="5"/>
      <c r="C302" s="7" t="s">
        <v>12</v>
      </c>
      <c r="D302" s="8" t="s">
        <v>445</v>
      </c>
      <c r="E302" s="7" t="str">
        <f t="shared" si="4"/>
        <v>NF0A7WUU7D0L</v>
      </c>
      <c r="F302" s="8" t="s">
        <v>446</v>
      </c>
      <c r="G302" s="8" t="s">
        <v>469</v>
      </c>
      <c r="H302" s="8" t="s">
        <v>16</v>
      </c>
      <c r="I302" s="8" t="s">
        <v>17</v>
      </c>
      <c r="J302" s="7" t="s">
        <v>563</v>
      </c>
      <c r="K302" s="7" t="s">
        <v>298</v>
      </c>
      <c r="L302" s="7" t="s">
        <v>836</v>
      </c>
      <c r="M302" s="7">
        <v>8</v>
      </c>
      <c r="N302" s="21">
        <v>27.2</v>
      </c>
      <c r="O302" s="21">
        <v>45</v>
      </c>
      <c r="P302" s="8"/>
      <c r="Q302" s="14">
        <f>N302*P302</f>
        <v>0</v>
      </c>
    </row>
    <row r="303" spans="2:17" ht="80.099999999999994" customHeight="1">
      <c r="B303" s="5"/>
      <c r="C303" s="7" t="s">
        <v>12</v>
      </c>
      <c r="D303" s="8" t="s">
        <v>445</v>
      </c>
      <c r="E303" s="7" t="str">
        <f t="shared" si="4"/>
        <v>NF0A7WUU7D0M</v>
      </c>
      <c r="F303" s="8" t="s">
        <v>446</v>
      </c>
      <c r="G303" s="8" t="s">
        <v>469</v>
      </c>
      <c r="H303" s="8" t="s">
        <v>16</v>
      </c>
      <c r="I303" s="8" t="s">
        <v>20</v>
      </c>
      <c r="J303" s="7" t="s">
        <v>564</v>
      </c>
      <c r="K303" s="7" t="s">
        <v>298</v>
      </c>
      <c r="L303" s="7" t="s">
        <v>836</v>
      </c>
      <c r="M303" s="7">
        <v>8</v>
      </c>
      <c r="N303" s="21">
        <v>27.2</v>
      </c>
      <c r="O303" s="21">
        <v>45</v>
      </c>
      <c r="P303" s="8"/>
      <c r="Q303" s="14">
        <f>N303*P303</f>
        <v>0</v>
      </c>
    </row>
    <row r="304" spans="2:17" ht="80.099999999999994" customHeight="1">
      <c r="B304" s="5"/>
      <c r="C304" s="7" t="s">
        <v>12</v>
      </c>
      <c r="D304" s="8" t="s">
        <v>445</v>
      </c>
      <c r="E304" s="7" t="str">
        <f t="shared" si="4"/>
        <v>NF0A7WUU7D0S</v>
      </c>
      <c r="F304" s="8" t="s">
        <v>446</v>
      </c>
      <c r="G304" s="8" t="s">
        <v>469</v>
      </c>
      <c r="H304" s="8" t="s">
        <v>16</v>
      </c>
      <c r="I304" s="8" t="s">
        <v>98</v>
      </c>
      <c r="J304" s="7" t="s">
        <v>565</v>
      </c>
      <c r="K304" s="7" t="s">
        <v>298</v>
      </c>
      <c r="L304" s="7" t="s">
        <v>836</v>
      </c>
      <c r="M304" s="7">
        <v>2</v>
      </c>
      <c r="N304" s="21">
        <v>27.2</v>
      </c>
      <c r="O304" s="21">
        <v>45</v>
      </c>
      <c r="P304" s="8"/>
      <c r="Q304" s="14">
        <f>N304*P304</f>
        <v>0</v>
      </c>
    </row>
    <row r="305" spans="2:17" ht="80.099999999999994" customHeight="1">
      <c r="B305" s="5"/>
      <c r="C305" s="7" t="s">
        <v>12</v>
      </c>
      <c r="D305" s="8" t="s">
        <v>445</v>
      </c>
      <c r="E305" s="7" t="str">
        <f t="shared" si="4"/>
        <v>NF0A7WUU7D0XL</v>
      </c>
      <c r="F305" s="8" t="s">
        <v>446</v>
      </c>
      <c r="G305" s="8" t="s">
        <v>469</v>
      </c>
      <c r="H305" s="8" t="s">
        <v>16</v>
      </c>
      <c r="I305" s="8" t="s">
        <v>22</v>
      </c>
      <c r="J305" s="7" t="s">
        <v>566</v>
      </c>
      <c r="K305" s="7" t="s">
        <v>298</v>
      </c>
      <c r="L305" s="7" t="s">
        <v>836</v>
      </c>
      <c r="M305" s="7">
        <v>2</v>
      </c>
      <c r="N305" s="21">
        <v>27.2</v>
      </c>
      <c r="O305" s="21">
        <v>45</v>
      </c>
      <c r="P305" s="8"/>
      <c r="Q305" s="14">
        <f>N305*P305</f>
        <v>0</v>
      </c>
    </row>
    <row r="306" spans="2:17" ht="80.099999999999994" customHeight="1">
      <c r="B306" s="5"/>
      <c r="C306" s="7" t="s">
        <v>12</v>
      </c>
      <c r="D306" s="8" t="s">
        <v>447</v>
      </c>
      <c r="E306" s="7" t="str">
        <f t="shared" si="4"/>
        <v>NF0A7WUUDV9L</v>
      </c>
      <c r="F306" s="8" t="s">
        <v>446</v>
      </c>
      <c r="G306" s="8" t="s">
        <v>470</v>
      </c>
      <c r="H306" s="8" t="s">
        <v>16</v>
      </c>
      <c r="I306" s="8" t="s">
        <v>17</v>
      </c>
      <c r="J306" s="7" t="s">
        <v>567</v>
      </c>
      <c r="K306" s="7" t="s">
        <v>298</v>
      </c>
      <c r="L306" s="7" t="s">
        <v>836</v>
      </c>
      <c r="M306" s="7">
        <v>8</v>
      </c>
      <c r="N306" s="21">
        <v>27.2</v>
      </c>
      <c r="O306" s="21">
        <v>45</v>
      </c>
      <c r="P306" s="8"/>
      <c r="Q306" s="14">
        <f>N306*P306</f>
        <v>0</v>
      </c>
    </row>
    <row r="307" spans="2:17" ht="80.099999999999994" customHeight="1">
      <c r="B307" s="5"/>
      <c r="C307" s="7" t="s">
        <v>12</v>
      </c>
      <c r="D307" s="8" t="s">
        <v>447</v>
      </c>
      <c r="E307" s="7" t="str">
        <f t="shared" si="4"/>
        <v>NF0A7WUUDV9M</v>
      </c>
      <c r="F307" s="8" t="s">
        <v>446</v>
      </c>
      <c r="G307" s="8" t="s">
        <v>470</v>
      </c>
      <c r="H307" s="8" t="s">
        <v>16</v>
      </c>
      <c r="I307" s="8" t="s">
        <v>20</v>
      </c>
      <c r="J307" s="7" t="s">
        <v>568</v>
      </c>
      <c r="K307" s="7" t="s">
        <v>298</v>
      </c>
      <c r="L307" s="7" t="s">
        <v>836</v>
      </c>
      <c r="M307" s="7">
        <v>8</v>
      </c>
      <c r="N307" s="21">
        <v>27.2</v>
      </c>
      <c r="O307" s="21">
        <v>45</v>
      </c>
      <c r="P307" s="8"/>
      <c r="Q307" s="14">
        <f>N307*P307</f>
        <v>0</v>
      </c>
    </row>
    <row r="308" spans="2:17" ht="80.099999999999994" customHeight="1">
      <c r="B308" s="5"/>
      <c r="C308" s="7" t="s">
        <v>12</v>
      </c>
      <c r="D308" s="8" t="s">
        <v>447</v>
      </c>
      <c r="E308" s="7" t="str">
        <f t="shared" si="4"/>
        <v>NF0A7WUUDV9S</v>
      </c>
      <c r="F308" s="8" t="s">
        <v>446</v>
      </c>
      <c r="G308" s="8" t="s">
        <v>470</v>
      </c>
      <c r="H308" s="8" t="s">
        <v>16</v>
      </c>
      <c r="I308" s="8" t="s">
        <v>98</v>
      </c>
      <c r="J308" s="7" t="s">
        <v>569</v>
      </c>
      <c r="K308" s="7" t="s">
        <v>298</v>
      </c>
      <c r="L308" s="7" t="s">
        <v>836</v>
      </c>
      <c r="M308" s="7">
        <v>2</v>
      </c>
      <c r="N308" s="21">
        <v>27.2</v>
      </c>
      <c r="O308" s="21">
        <v>45</v>
      </c>
      <c r="P308" s="8"/>
      <c r="Q308" s="14">
        <f>N308*P308</f>
        <v>0</v>
      </c>
    </row>
    <row r="309" spans="2:17" ht="80.099999999999994" customHeight="1">
      <c r="B309" s="5"/>
      <c r="C309" s="7" t="s">
        <v>12</v>
      </c>
      <c r="D309" s="8" t="s">
        <v>447</v>
      </c>
      <c r="E309" s="7" t="str">
        <f t="shared" ref="E309:E372" si="5">D309&amp;I309</f>
        <v>NF0A7WUUDV9XL</v>
      </c>
      <c r="F309" s="8" t="s">
        <v>446</v>
      </c>
      <c r="G309" s="8" t="s">
        <v>470</v>
      </c>
      <c r="H309" s="8" t="s">
        <v>16</v>
      </c>
      <c r="I309" s="8" t="s">
        <v>22</v>
      </c>
      <c r="J309" s="7" t="s">
        <v>570</v>
      </c>
      <c r="K309" s="7" t="s">
        <v>298</v>
      </c>
      <c r="L309" s="7" t="s">
        <v>836</v>
      </c>
      <c r="M309" s="7">
        <v>2</v>
      </c>
      <c r="N309" s="21">
        <v>27.2</v>
      </c>
      <c r="O309" s="21">
        <v>45</v>
      </c>
      <c r="P309" s="8"/>
      <c r="Q309" s="14">
        <f>N309*P309</f>
        <v>0</v>
      </c>
    </row>
    <row r="310" spans="2:17" ht="80.099999999999994" customHeight="1">
      <c r="B310" s="5"/>
      <c r="C310" s="7" t="s">
        <v>12</v>
      </c>
      <c r="D310" s="8" t="s">
        <v>448</v>
      </c>
      <c r="E310" s="7" t="str">
        <f t="shared" si="5"/>
        <v>NF0A7WUUFN4L</v>
      </c>
      <c r="F310" s="8" t="s">
        <v>446</v>
      </c>
      <c r="G310" s="8" t="s">
        <v>471</v>
      </c>
      <c r="H310" s="8" t="s">
        <v>16</v>
      </c>
      <c r="I310" s="8" t="s">
        <v>17</v>
      </c>
      <c r="J310" s="7" t="s">
        <v>571</v>
      </c>
      <c r="K310" s="7" t="s">
        <v>298</v>
      </c>
      <c r="L310" s="7" t="s">
        <v>342</v>
      </c>
      <c r="M310" s="7">
        <v>16</v>
      </c>
      <c r="N310" s="21">
        <v>27.2</v>
      </c>
      <c r="O310" s="21">
        <v>45</v>
      </c>
      <c r="P310" s="8"/>
      <c r="Q310" s="14">
        <f>N310*P310</f>
        <v>0</v>
      </c>
    </row>
    <row r="311" spans="2:17" ht="80.099999999999994" customHeight="1">
      <c r="B311" s="5"/>
      <c r="C311" s="7" t="s">
        <v>12</v>
      </c>
      <c r="D311" s="8" t="s">
        <v>448</v>
      </c>
      <c r="E311" s="7" t="str">
        <f t="shared" si="5"/>
        <v>NF0A7WUUFN4M</v>
      </c>
      <c r="F311" s="8" t="s">
        <v>446</v>
      </c>
      <c r="G311" s="8" t="s">
        <v>471</v>
      </c>
      <c r="H311" s="8" t="s">
        <v>16</v>
      </c>
      <c r="I311" s="8" t="s">
        <v>20</v>
      </c>
      <c r="J311" s="7" t="s">
        <v>572</v>
      </c>
      <c r="K311" s="7" t="s">
        <v>298</v>
      </c>
      <c r="L311" s="7" t="s">
        <v>342</v>
      </c>
      <c r="M311" s="7">
        <v>12</v>
      </c>
      <c r="N311" s="21">
        <v>27.2</v>
      </c>
      <c r="O311" s="21">
        <v>45</v>
      </c>
      <c r="P311" s="8"/>
      <c r="Q311" s="14">
        <f>N311*P311</f>
        <v>0</v>
      </c>
    </row>
    <row r="312" spans="2:17" ht="80.099999999999994" customHeight="1">
      <c r="B312" s="5"/>
      <c r="C312" s="7" t="s">
        <v>12</v>
      </c>
      <c r="D312" s="8" t="s">
        <v>448</v>
      </c>
      <c r="E312" s="7" t="str">
        <f t="shared" si="5"/>
        <v>NF0A7WUUFN4S</v>
      </c>
      <c r="F312" s="8" t="s">
        <v>446</v>
      </c>
      <c r="G312" s="8" t="s">
        <v>471</v>
      </c>
      <c r="H312" s="8" t="s">
        <v>16</v>
      </c>
      <c r="I312" s="8" t="s">
        <v>98</v>
      </c>
      <c r="J312" s="7" t="s">
        <v>573</v>
      </c>
      <c r="K312" s="7" t="s">
        <v>298</v>
      </c>
      <c r="L312" s="7" t="s">
        <v>342</v>
      </c>
      <c r="M312" s="7">
        <v>4</v>
      </c>
      <c r="N312" s="21">
        <v>27.2</v>
      </c>
      <c r="O312" s="21">
        <v>45</v>
      </c>
      <c r="P312" s="8"/>
      <c r="Q312" s="14">
        <f>N312*P312</f>
        <v>0</v>
      </c>
    </row>
    <row r="313" spans="2:17" ht="80.099999999999994" customHeight="1">
      <c r="B313" s="5"/>
      <c r="C313" s="7" t="s">
        <v>12</v>
      </c>
      <c r="D313" s="8" t="s">
        <v>448</v>
      </c>
      <c r="E313" s="7" t="str">
        <f t="shared" si="5"/>
        <v>NF0A7WUUFN4XL</v>
      </c>
      <c r="F313" s="8" t="s">
        <v>446</v>
      </c>
      <c r="G313" s="8" t="s">
        <v>471</v>
      </c>
      <c r="H313" s="8" t="s">
        <v>16</v>
      </c>
      <c r="I313" s="8" t="s">
        <v>22</v>
      </c>
      <c r="J313" s="7" t="s">
        <v>574</v>
      </c>
      <c r="K313" s="7" t="s">
        <v>298</v>
      </c>
      <c r="L313" s="7" t="s">
        <v>342</v>
      </c>
      <c r="M313" s="7">
        <v>8</v>
      </c>
      <c r="N313" s="21">
        <v>27.2</v>
      </c>
      <c r="O313" s="21">
        <v>45</v>
      </c>
      <c r="P313" s="8"/>
      <c r="Q313" s="14">
        <f>N313*P313</f>
        <v>0</v>
      </c>
    </row>
    <row r="314" spans="2:17" ht="80.099999999999994" customHeight="1">
      <c r="B314" s="5"/>
      <c r="C314" s="7" t="s">
        <v>12</v>
      </c>
      <c r="D314" s="8" t="s">
        <v>449</v>
      </c>
      <c r="E314" s="7" t="str">
        <f t="shared" si="5"/>
        <v>NF0A7WUUJK3L</v>
      </c>
      <c r="F314" s="8" t="s">
        <v>446</v>
      </c>
      <c r="G314" s="8" t="s">
        <v>36</v>
      </c>
      <c r="H314" s="8" t="s">
        <v>16</v>
      </c>
      <c r="I314" s="8" t="s">
        <v>17</v>
      </c>
      <c r="J314" s="7" t="s">
        <v>575</v>
      </c>
      <c r="K314" s="7" t="s">
        <v>298</v>
      </c>
      <c r="L314" s="7" t="s">
        <v>299</v>
      </c>
      <c r="M314" s="7">
        <v>16</v>
      </c>
      <c r="N314" s="21">
        <v>27.2</v>
      </c>
      <c r="O314" s="21">
        <v>45</v>
      </c>
      <c r="P314" s="8"/>
      <c r="Q314" s="14">
        <f>N314*P314</f>
        <v>0</v>
      </c>
    </row>
    <row r="315" spans="2:17" ht="80.099999999999994" customHeight="1">
      <c r="B315" s="5"/>
      <c r="C315" s="7" t="s">
        <v>12</v>
      </c>
      <c r="D315" s="8" t="s">
        <v>449</v>
      </c>
      <c r="E315" s="7" t="str">
        <f t="shared" si="5"/>
        <v>NF0A7WUUJK3M</v>
      </c>
      <c r="F315" s="8" t="s">
        <v>446</v>
      </c>
      <c r="G315" s="8" t="s">
        <v>36</v>
      </c>
      <c r="H315" s="8" t="s">
        <v>16</v>
      </c>
      <c r="I315" s="8" t="s">
        <v>20</v>
      </c>
      <c r="J315" s="7" t="s">
        <v>576</v>
      </c>
      <c r="K315" s="7" t="s">
        <v>298</v>
      </c>
      <c r="L315" s="7" t="s">
        <v>299</v>
      </c>
      <c r="M315" s="7">
        <v>12</v>
      </c>
      <c r="N315" s="21">
        <v>27.2</v>
      </c>
      <c r="O315" s="21">
        <v>45</v>
      </c>
      <c r="P315" s="8"/>
      <c r="Q315" s="14">
        <f>N315*P315</f>
        <v>0</v>
      </c>
    </row>
    <row r="316" spans="2:17" ht="80.099999999999994" customHeight="1">
      <c r="B316" s="5"/>
      <c r="C316" s="7" t="s">
        <v>12</v>
      </c>
      <c r="D316" s="8" t="s">
        <v>449</v>
      </c>
      <c r="E316" s="7" t="str">
        <f t="shared" si="5"/>
        <v>NF0A7WUUJK3S</v>
      </c>
      <c r="F316" s="8" t="s">
        <v>446</v>
      </c>
      <c r="G316" s="8" t="s">
        <v>36</v>
      </c>
      <c r="H316" s="8" t="s">
        <v>16</v>
      </c>
      <c r="I316" s="8" t="s">
        <v>98</v>
      </c>
      <c r="J316" s="7" t="s">
        <v>577</v>
      </c>
      <c r="K316" s="7" t="s">
        <v>298</v>
      </c>
      <c r="L316" s="7" t="s">
        <v>299</v>
      </c>
      <c r="M316" s="7">
        <v>4</v>
      </c>
      <c r="N316" s="21">
        <v>27.2</v>
      </c>
      <c r="O316" s="21">
        <v>45</v>
      </c>
      <c r="P316" s="8"/>
      <c r="Q316" s="14">
        <f>N316*P316</f>
        <v>0</v>
      </c>
    </row>
    <row r="317" spans="2:17" ht="80.099999999999994" customHeight="1">
      <c r="B317" s="5"/>
      <c r="C317" s="7" t="s">
        <v>12</v>
      </c>
      <c r="D317" s="8" t="s">
        <v>449</v>
      </c>
      <c r="E317" s="7" t="str">
        <f t="shared" si="5"/>
        <v>NF0A7WUUJK3XL</v>
      </c>
      <c r="F317" s="8" t="s">
        <v>446</v>
      </c>
      <c r="G317" s="8" t="s">
        <v>36</v>
      </c>
      <c r="H317" s="8" t="s">
        <v>16</v>
      </c>
      <c r="I317" s="8" t="s">
        <v>22</v>
      </c>
      <c r="J317" s="7" t="s">
        <v>578</v>
      </c>
      <c r="K317" s="7" t="s">
        <v>298</v>
      </c>
      <c r="L317" s="7" t="s">
        <v>299</v>
      </c>
      <c r="M317" s="7">
        <v>8</v>
      </c>
      <c r="N317" s="21">
        <v>27.2</v>
      </c>
      <c r="O317" s="21">
        <v>45</v>
      </c>
      <c r="P317" s="8"/>
      <c r="Q317" s="14">
        <f>N317*P317</f>
        <v>0</v>
      </c>
    </row>
    <row r="318" spans="2:17" ht="80.099999999999994" customHeight="1">
      <c r="B318" s="5"/>
      <c r="C318" s="7" t="s">
        <v>12</v>
      </c>
      <c r="D318" s="8" t="s">
        <v>450</v>
      </c>
      <c r="E318" s="7" t="str">
        <f t="shared" si="5"/>
        <v>NF0A82OMJK3L SHT</v>
      </c>
      <c r="F318" s="8" t="s">
        <v>451</v>
      </c>
      <c r="G318" s="8" t="s">
        <v>459</v>
      </c>
      <c r="H318" s="8" t="s">
        <v>16</v>
      </c>
      <c r="I318" s="8" t="s">
        <v>476</v>
      </c>
      <c r="J318" s="7" t="s">
        <v>579</v>
      </c>
      <c r="K318" s="7" t="s">
        <v>298</v>
      </c>
      <c r="L318" s="7" t="s">
        <v>654</v>
      </c>
      <c r="M318" s="7">
        <v>3</v>
      </c>
      <c r="N318" s="21">
        <v>27.2</v>
      </c>
      <c r="O318" s="21">
        <v>45</v>
      </c>
      <c r="P318" s="8"/>
      <c r="Q318" s="14">
        <f>N318*P318</f>
        <v>0</v>
      </c>
    </row>
    <row r="319" spans="2:17" ht="80.099999999999994" customHeight="1">
      <c r="B319" s="5"/>
      <c r="C319" s="7" t="s">
        <v>12</v>
      </c>
      <c r="D319" s="8" t="s">
        <v>450</v>
      </c>
      <c r="E319" s="7" t="str">
        <f t="shared" si="5"/>
        <v>NF0A82OMJK3M SHT</v>
      </c>
      <c r="F319" s="8" t="s">
        <v>451</v>
      </c>
      <c r="G319" s="8" t="s">
        <v>459</v>
      </c>
      <c r="H319" s="8" t="s">
        <v>16</v>
      </c>
      <c r="I319" s="8" t="s">
        <v>478</v>
      </c>
      <c r="J319" s="7" t="s">
        <v>580</v>
      </c>
      <c r="K319" s="7" t="s">
        <v>298</v>
      </c>
      <c r="L319" s="7" t="s">
        <v>654</v>
      </c>
      <c r="M319" s="7">
        <v>12</v>
      </c>
      <c r="N319" s="21">
        <v>27.2</v>
      </c>
      <c r="O319" s="21">
        <v>45</v>
      </c>
      <c r="P319" s="8"/>
      <c r="Q319" s="14">
        <f>N319*P319</f>
        <v>0</v>
      </c>
    </row>
    <row r="320" spans="2:17" ht="80.099999999999994" customHeight="1">
      <c r="B320" s="5"/>
      <c r="C320" s="7" t="s">
        <v>12</v>
      </c>
      <c r="D320" s="8" t="s">
        <v>450</v>
      </c>
      <c r="E320" s="7" t="str">
        <f t="shared" si="5"/>
        <v>NF0A82OMJK3S SHT</v>
      </c>
      <c r="F320" s="8" t="s">
        <v>451</v>
      </c>
      <c r="G320" s="8" t="s">
        <v>459</v>
      </c>
      <c r="H320" s="8" t="s">
        <v>16</v>
      </c>
      <c r="I320" s="8" t="s">
        <v>480</v>
      </c>
      <c r="J320" s="7" t="s">
        <v>581</v>
      </c>
      <c r="K320" s="7" t="s">
        <v>298</v>
      </c>
      <c r="L320" s="7" t="s">
        <v>654</v>
      </c>
      <c r="M320" s="7">
        <v>12</v>
      </c>
      <c r="N320" s="21">
        <v>27.2</v>
      </c>
      <c r="O320" s="21">
        <v>45</v>
      </c>
      <c r="P320" s="8"/>
      <c r="Q320" s="14">
        <f>N320*P320</f>
        <v>0</v>
      </c>
    </row>
    <row r="321" spans="2:17" ht="80.099999999999994" customHeight="1">
      <c r="B321" s="5"/>
      <c r="C321" s="7" t="s">
        <v>12</v>
      </c>
      <c r="D321" s="8" t="s">
        <v>450</v>
      </c>
      <c r="E321" s="7" t="str">
        <f t="shared" si="5"/>
        <v>NF0A82OMJK3XS SHT</v>
      </c>
      <c r="F321" s="8" t="s">
        <v>451</v>
      </c>
      <c r="G321" s="8" t="s">
        <v>459</v>
      </c>
      <c r="H321" s="8" t="s">
        <v>16</v>
      </c>
      <c r="I321" s="8" t="s">
        <v>483</v>
      </c>
      <c r="J321" s="7" t="s">
        <v>582</v>
      </c>
      <c r="K321" s="7" t="s">
        <v>298</v>
      </c>
      <c r="L321" s="7" t="s">
        <v>654</v>
      </c>
      <c r="M321" s="7">
        <v>3</v>
      </c>
      <c r="N321" s="21">
        <v>27.2</v>
      </c>
      <c r="O321" s="21">
        <v>45</v>
      </c>
      <c r="P321" s="8"/>
      <c r="Q321" s="14">
        <f>N321*P321</f>
        <v>0</v>
      </c>
    </row>
    <row r="322" spans="2:17" ht="80.099999999999994" customHeight="1">
      <c r="B322" s="5"/>
      <c r="C322" s="7" t="s">
        <v>12</v>
      </c>
      <c r="D322" s="8" t="s">
        <v>452</v>
      </c>
      <c r="E322" s="7" t="str">
        <f t="shared" si="5"/>
        <v>NF0A82OOHDCL REG</v>
      </c>
      <c r="F322" s="8" t="s">
        <v>453</v>
      </c>
      <c r="G322" s="8" t="s">
        <v>472</v>
      </c>
      <c r="H322" s="8" t="s">
        <v>16</v>
      </c>
      <c r="I322" s="8" t="s">
        <v>132</v>
      </c>
      <c r="J322" s="7" t="s">
        <v>583</v>
      </c>
      <c r="K322" s="7" t="s">
        <v>298</v>
      </c>
      <c r="L322" s="7" t="s">
        <v>654</v>
      </c>
      <c r="M322" s="7">
        <v>8</v>
      </c>
      <c r="N322" s="21">
        <v>27.2</v>
      </c>
      <c r="O322" s="21">
        <v>45</v>
      </c>
      <c r="P322" s="8"/>
      <c r="Q322" s="14">
        <f>N322*P322</f>
        <v>0</v>
      </c>
    </row>
    <row r="323" spans="2:17" ht="80.099999999999994" customHeight="1">
      <c r="B323" s="5"/>
      <c r="C323" s="7" t="s">
        <v>12</v>
      </c>
      <c r="D323" s="8" t="s">
        <v>452</v>
      </c>
      <c r="E323" s="7" t="str">
        <f t="shared" si="5"/>
        <v>NF0A82OOHDCM REG</v>
      </c>
      <c r="F323" s="8" t="s">
        <v>453</v>
      </c>
      <c r="G323" s="8" t="s">
        <v>472</v>
      </c>
      <c r="H323" s="8" t="s">
        <v>16</v>
      </c>
      <c r="I323" s="8" t="s">
        <v>133</v>
      </c>
      <c r="J323" s="7" t="s">
        <v>584</v>
      </c>
      <c r="K323" s="7" t="s">
        <v>298</v>
      </c>
      <c r="L323" s="7" t="s">
        <v>654</v>
      </c>
      <c r="M323" s="7">
        <v>8</v>
      </c>
      <c r="N323" s="21">
        <v>27.2</v>
      </c>
      <c r="O323" s="21">
        <v>45</v>
      </c>
      <c r="P323" s="8"/>
      <c r="Q323" s="14">
        <f>N323*P323</f>
        <v>0</v>
      </c>
    </row>
    <row r="324" spans="2:17" ht="80.099999999999994" customHeight="1">
      <c r="B324" s="5"/>
      <c r="C324" s="7" t="s">
        <v>12</v>
      </c>
      <c r="D324" s="8" t="s">
        <v>452</v>
      </c>
      <c r="E324" s="7" t="str">
        <f t="shared" si="5"/>
        <v>NF0A82OOHDCS REG</v>
      </c>
      <c r="F324" s="8" t="s">
        <v>453</v>
      </c>
      <c r="G324" s="8" t="s">
        <v>472</v>
      </c>
      <c r="H324" s="8" t="s">
        <v>16</v>
      </c>
      <c r="I324" s="8" t="s">
        <v>125</v>
      </c>
      <c r="J324" s="7" t="s">
        <v>585</v>
      </c>
      <c r="K324" s="7" t="s">
        <v>298</v>
      </c>
      <c r="L324" s="7" t="s">
        <v>654</v>
      </c>
      <c r="M324" s="7">
        <v>2</v>
      </c>
      <c r="N324" s="21">
        <v>27.2</v>
      </c>
      <c r="O324" s="21">
        <v>45</v>
      </c>
      <c r="P324" s="8"/>
      <c r="Q324" s="14">
        <f>N324*P324</f>
        <v>0</v>
      </c>
    </row>
    <row r="325" spans="2:17" ht="80.099999999999994" customHeight="1">
      <c r="B325" s="5"/>
      <c r="C325" s="7" t="s">
        <v>12</v>
      </c>
      <c r="D325" s="8" t="s">
        <v>452</v>
      </c>
      <c r="E325" s="7" t="str">
        <f t="shared" si="5"/>
        <v>NF0A82OOHDCXL REG</v>
      </c>
      <c r="F325" s="8" t="s">
        <v>453</v>
      </c>
      <c r="G325" s="8" t="s">
        <v>472</v>
      </c>
      <c r="H325" s="8" t="s">
        <v>16</v>
      </c>
      <c r="I325" s="8" t="s">
        <v>134</v>
      </c>
      <c r="J325" s="7" t="s">
        <v>586</v>
      </c>
      <c r="K325" s="7" t="s">
        <v>298</v>
      </c>
      <c r="L325" s="7" t="s">
        <v>654</v>
      </c>
      <c r="M325" s="7">
        <v>2</v>
      </c>
      <c r="N325" s="21">
        <v>27.2</v>
      </c>
      <c r="O325" s="21">
        <v>45</v>
      </c>
      <c r="P325" s="8"/>
      <c r="Q325" s="14">
        <f>N325*P325</f>
        <v>0</v>
      </c>
    </row>
    <row r="326" spans="2:17" ht="80.099999999999994" customHeight="1">
      <c r="B326" s="5"/>
      <c r="C326" s="7" t="s">
        <v>12</v>
      </c>
      <c r="D326" s="8" t="s">
        <v>454</v>
      </c>
      <c r="E326" s="7" t="str">
        <f t="shared" si="5"/>
        <v>NF0A4SHAJK3L</v>
      </c>
      <c r="F326" s="8" t="s">
        <v>455</v>
      </c>
      <c r="G326" s="8" t="s">
        <v>36</v>
      </c>
      <c r="H326" s="8" t="s">
        <v>294</v>
      </c>
      <c r="I326" s="8" t="s">
        <v>17</v>
      </c>
      <c r="J326" s="7" t="s">
        <v>587</v>
      </c>
      <c r="K326" s="7" t="s">
        <v>298</v>
      </c>
      <c r="L326" s="7" t="s">
        <v>299</v>
      </c>
      <c r="M326" s="7">
        <v>10</v>
      </c>
      <c r="N326" s="21">
        <v>24.7</v>
      </c>
      <c r="O326" s="21">
        <v>45</v>
      </c>
      <c r="P326" s="8"/>
      <c r="Q326" s="14">
        <f>N326*P326</f>
        <v>0</v>
      </c>
    </row>
    <row r="327" spans="2:17" ht="80.099999999999994" customHeight="1">
      <c r="B327" s="5"/>
      <c r="C327" s="7" t="s">
        <v>12</v>
      </c>
      <c r="D327" s="8" t="s">
        <v>454</v>
      </c>
      <c r="E327" s="7" t="str">
        <f t="shared" si="5"/>
        <v>NF0A4SHAJK3M</v>
      </c>
      <c r="F327" s="8" t="s">
        <v>455</v>
      </c>
      <c r="G327" s="8" t="s">
        <v>36</v>
      </c>
      <c r="H327" s="8" t="s">
        <v>294</v>
      </c>
      <c r="I327" s="8" t="s">
        <v>20</v>
      </c>
      <c r="J327" s="7" t="s">
        <v>588</v>
      </c>
      <c r="K327" s="7" t="s">
        <v>298</v>
      </c>
      <c r="L327" s="7" t="s">
        <v>299</v>
      </c>
      <c r="M327" s="7">
        <v>14</v>
      </c>
      <c r="N327" s="21">
        <v>24.7</v>
      </c>
      <c r="O327" s="21">
        <v>45</v>
      </c>
      <c r="P327" s="8"/>
      <c r="Q327" s="14">
        <f>N327*P327</f>
        <v>0</v>
      </c>
    </row>
    <row r="328" spans="2:17" ht="80.099999999999994" customHeight="1">
      <c r="B328" s="5"/>
      <c r="C328" s="7" t="s">
        <v>12</v>
      </c>
      <c r="D328" s="8" t="s">
        <v>454</v>
      </c>
      <c r="E328" s="7" t="str">
        <f t="shared" si="5"/>
        <v>NF0A4SHAJK3S</v>
      </c>
      <c r="F328" s="8" t="s">
        <v>455</v>
      </c>
      <c r="G328" s="8" t="s">
        <v>36</v>
      </c>
      <c r="H328" s="8" t="s">
        <v>294</v>
      </c>
      <c r="I328" s="8" t="s">
        <v>98</v>
      </c>
      <c r="J328" s="7" t="s">
        <v>589</v>
      </c>
      <c r="K328" s="7" t="s">
        <v>298</v>
      </c>
      <c r="L328" s="7" t="s">
        <v>299</v>
      </c>
      <c r="M328" s="7">
        <v>6</v>
      </c>
      <c r="N328" s="21">
        <v>24.7</v>
      </c>
      <c r="O328" s="21">
        <v>45</v>
      </c>
      <c r="P328" s="8"/>
      <c r="Q328" s="14">
        <f>N328*P328</f>
        <v>0</v>
      </c>
    </row>
    <row r="329" spans="2:17" ht="80.099999999999994" customHeight="1">
      <c r="B329" s="5"/>
      <c r="C329" s="7" t="s">
        <v>12</v>
      </c>
      <c r="D329" s="8" t="s">
        <v>456</v>
      </c>
      <c r="E329" s="7" t="str">
        <f t="shared" si="5"/>
        <v>NF0A4SHBJK3L</v>
      </c>
      <c r="F329" s="8" t="s">
        <v>457</v>
      </c>
      <c r="G329" s="8" t="s">
        <v>36</v>
      </c>
      <c r="H329" s="8" t="s">
        <v>294</v>
      </c>
      <c r="I329" s="8" t="s">
        <v>17</v>
      </c>
      <c r="J329" s="7" t="s">
        <v>590</v>
      </c>
      <c r="K329" s="7" t="s">
        <v>298</v>
      </c>
      <c r="L329" s="7" t="s">
        <v>299</v>
      </c>
      <c r="M329" s="7">
        <v>4</v>
      </c>
      <c r="N329" s="21">
        <v>24.7</v>
      </c>
      <c r="O329" s="21">
        <v>45</v>
      </c>
      <c r="P329" s="8"/>
      <c r="Q329" s="14">
        <f>N329*P329</f>
        <v>0</v>
      </c>
    </row>
    <row r="330" spans="2:17" ht="80.099999999999994" customHeight="1">
      <c r="B330" s="5"/>
      <c r="C330" s="7" t="s">
        <v>12</v>
      </c>
      <c r="D330" s="8" t="s">
        <v>456</v>
      </c>
      <c r="E330" s="7" t="str">
        <f t="shared" si="5"/>
        <v>NF0A4SHBJK3M</v>
      </c>
      <c r="F330" s="8" t="s">
        <v>457</v>
      </c>
      <c r="G330" s="8" t="s">
        <v>36</v>
      </c>
      <c r="H330" s="8" t="s">
        <v>294</v>
      </c>
      <c r="I330" s="8" t="s">
        <v>20</v>
      </c>
      <c r="J330" s="7" t="s">
        <v>591</v>
      </c>
      <c r="K330" s="7" t="s">
        <v>298</v>
      </c>
      <c r="L330" s="7" t="s">
        <v>299</v>
      </c>
      <c r="M330" s="7">
        <v>8</v>
      </c>
      <c r="N330" s="21">
        <v>24.7</v>
      </c>
      <c r="O330" s="21">
        <v>45</v>
      </c>
      <c r="P330" s="8"/>
      <c r="Q330" s="14">
        <f>N330*P330</f>
        <v>0</v>
      </c>
    </row>
    <row r="331" spans="2:17" ht="80.099999999999994" customHeight="1">
      <c r="B331" s="5"/>
      <c r="C331" s="7" t="s">
        <v>12</v>
      </c>
      <c r="D331" s="8" t="s">
        <v>456</v>
      </c>
      <c r="E331" s="7" t="str">
        <f t="shared" si="5"/>
        <v>NF0A4SHBJK3S</v>
      </c>
      <c r="F331" s="8" t="s">
        <v>457</v>
      </c>
      <c r="G331" s="8" t="s">
        <v>36</v>
      </c>
      <c r="H331" s="8" t="s">
        <v>294</v>
      </c>
      <c r="I331" s="8" t="s">
        <v>98</v>
      </c>
      <c r="J331" s="7" t="s">
        <v>592</v>
      </c>
      <c r="K331" s="7" t="s">
        <v>298</v>
      </c>
      <c r="L331" s="7" t="s">
        <v>299</v>
      </c>
      <c r="M331" s="7">
        <v>4</v>
      </c>
      <c r="N331" s="21">
        <v>24.7</v>
      </c>
      <c r="O331" s="21">
        <v>45</v>
      </c>
      <c r="P331" s="8"/>
      <c r="Q331" s="14">
        <f>N331*P331</f>
        <v>0</v>
      </c>
    </row>
    <row r="332" spans="2:17" ht="80.099999999999994" customHeight="1">
      <c r="B332" s="5"/>
      <c r="C332" s="7" t="s">
        <v>12</v>
      </c>
      <c r="D332" s="8" t="s">
        <v>594</v>
      </c>
      <c r="E332" s="7" t="str">
        <f t="shared" si="5"/>
        <v>NF0A7QJAJK31X</v>
      </c>
      <c r="F332" s="8" t="s">
        <v>602</v>
      </c>
      <c r="G332" s="8" t="s">
        <v>36</v>
      </c>
      <c r="H332" s="8" t="s">
        <v>32</v>
      </c>
      <c r="I332" s="8" t="s">
        <v>612</v>
      </c>
      <c r="J332" s="7" t="s">
        <v>616</v>
      </c>
      <c r="K332" s="7" t="s">
        <v>298</v>
      </c>
      <c r="L332" s="7" t="s">
        <v>653</v>
      </c>
      <c r="M332" s="7">
        <v>2</v>
      </c>
      <c r="N332" s="21">
        <v>85.8</v>
      </c>
      <c r="O332" s="21">
        <v>150</v>
      </c>
      <c r="P332" s="8"/>
      <c r="Q332" s="14">
        <f>N332*P332</f>
        <v>0</v>
      </c>
    </row>
    <row r="333" spans="2:17" ht="80.099999999999994" customHeight="1">
      <c r="B333" s="5"/>
      <c r="C333" s="7" t="s">
        <v>12</v>
      </c>
      <c r="D333" s="8" t="s">
        <v>594</v>
      </c>
      <c r="E333" s="7" t="str">
        <f t="shared" si="5"/>
        <v>NF0A7QJAJK32X</v>
      </c>
      <c r="F333" s="8" t="s">
        <v>602</v>
      </c>
      <c r="G333" s="8" t="s">
        <v>36</v>
      </c>
      <c r="H333" s="8" t="s">
        <v>32</v>
      </c>
      <c r="I333" s="8" t="s">
        <v>613</v>
      </c>
      <c r="J333" s="7" t="s">
        <v>617</v>
      </c>
      <c r="K333" s="7" t="s">
        <v>298</v>
      </c>
      <c r="L333" s="7" t="s">
        <v>653</v>
      </c>
      <c r="M333" s="7">
        <v>4</v>
      </c>
      <c r="N333" s="21">
        <v>85.8</v>
      </c>
      <c r="O333" s="21">
        <v>150</v>
      </c>
      <c r="P333" s="8"/>
      <c r="Q333" s="14">
        <f>N333*P333</f>
        <v>0</v>
      </c>
    </row>
    <row r="334" spans="2:17" ht="80.099999999999994" customHeight="1">
      <c r="B334" s="5"/>
      <c r="C334" s="7" t="s">
        <v>12</v>
      </c>
      <c r="D334" s="8" t="s">
        <v>594</v>
      </c>
      <c r="E334" s="7" t="str">
        <f t="shared" si="5"/>
        <v>NF0A7QJAJK33X</v>
      </c>
      <c r="F334" s="8" t="s">
        <v>602</v>
      </c>
      <c r="G334" s="8" t="s">
        <v>36</v>
      </c>
      <c r="H334" s="8" t="s">
        <v>32</v>
      </c>
      <c r="I334" s="8" t="s">
        <v>614</v>
      </c>
      <c r="J334" s="7" t="s">
        <v>618</v>
      </c>
      <c r="K334" s="7" t="s">
        <v>298</v>
      </c>
      <c r="L334" s="7" t="s">
        <v>653</v>
      </c>
      <c r="M334" s="7">
        <v>4</v>
      </c>
      <c r="N334" s="21">
        <v>85.8</v>
      </c>
      <c r="O334" s="21">
        <v>150</v>
      </c>
      <c r="P334" s="8"/>
      <c r="Q334" s="14">
        <f>N334*P334</f>
        <v>0</v>
      </c>
    </row>
    <row r="335" spans="2:17" ht="80.099999999999994" customHeight="1">
      <c r="B335" s="5"/>
      <c r="C335" s="7" t="s">
        <v>12</v>
      </c>
      <c r="D335" s="8" t="s">
        <v>595</v>
      </c>
      <c r="E335" s="7" t="str">
        <f t="shared" si="5"/>
        <v>NF0A7QJNIF81X</v>
      </c>
      <c r="F335" s="8" t="s">
        <v>603</v>
      </c>
      <c r="G335" s="8" t="s">
        <v>608</v>
      </c>
      <c r="H335" s="8" t="s">
        <v>32</v>
      </c>
      <c r="I335" s="8" t="s">
        <v>612</v>
      </c>
      <c r="J335" s="7" t="s">
        <v>619</v>
      </c>
      <c r="K335" s="7" t="s">
        <v>298</v>
      </c>
      <c r="L335" s="7" t="s">
        <v>342</v>
      </c>
      <c r="M335" s="7">
        <v>2</v>
      </c>
      <c r="N335" s="21">
        <v>63.5</v>
      </c>
      <c r="O335" s="21">
        <v>110</v>
      </c>
      <c r="P335" s="8"/>
      <c r="Q335" s="14">
        <f>N335*P335</f>
        <v>0</v>
      </c>
    </row>
    <row r="336" spans="2:17" ht="80.099999999999994" customHeight="1">
      <c r="B336" s="5"/>
      <c r="C336" s="7" t="s">
        <v>12</v>
      </c>
      <c r="D336" s="8" t="s">
        <v>595</v>
      </c>
      <c r="E336" s="7" t="str">
        <f t="shared" si="5"/>
        <v>NF0A7QJNIF82X</v>
      </c>
      <c r="F336" s="8" t="s">
        <v>603</v>
      </c>
      <c r="G336" s="8" t="s">
        <v>608</v>
      </c>
      <c r="H336" s="8" t="s">
        <v>32</v>
      </c>
      <c r="I336" s="8" t="s">
        <v>613</v>
      </c>
      <c r="J336" s="7" t="s">
        <v>620</v>
      </c>
      <c r="K336" s="7" t="s">
        <v>298</v>
      </c>
      <c r="L336" s="7" t="s">
        <v>342</v>
      </c>
      <c r="M336" s="7">
        <v>4</v>
      </c>
      <c r="N336" s="21">
        <v>63.5</v>
      </c>
      <c r="O336" s="21">
        <v>110</v>
      </c>
      <c r="P336" s="8"/>
      <c r="Q336" s="14">
        <f>N336*P336</f>
        <v>0</v>
      </c>
    </row>
    <row r="337" spans="2:17" ht="80.099999999999994" customHeight="1">
      <c r="B337" s="5"/>
      <c r="C337" s="7" t="s">
        <v>12</v>
      </c>
      <c r="D337" s="8" t="s">
        <v>595</v>
      </c>
      <c r="E337" s="7" t="str">
        <f t="shared" si="5"/>
        <v>NF0A7QJNIF83X</v>
      </c>
      <c r="F337" s="8" t="s">
        <v>603</v>
      </c>
      <c r="G337" s="8" t="s">
        <v>608</v>
      </c>
      <c r="H337" s="8" t="s">
        <v>32</v>
      </c>
      <c r="I337" s="8" t="s">
        <v>614</v>
      </c>
      <c r="J337" s="7" t="s">
        <v>621</v>
      </c>
      <c r="K337" s="7" t="s">
        <v>298</v>
      </c>
      <c r="L337" s="7" t="s">
        <v>342</v>
      </c>
      <c r="M337" s="7">
        <v>4</v>
      </c>
      <c r="N337" s="21">
        <v>63.5</v>
      </c>
      <c r="O337" s="21">
        <v>110</v>
      </c>
      <c r="P337" s="8"/>
      <c r="Q337" s="14">
        <f>N337*P337</f>
        <v>0</v>
      </c>
    </row>
    <row r="338" spans="2:17" ht="80.099999999999994" customHeight="1">
      <c r="B338" s="5"/>
      <c r="C338" s="7" t="s">
        <v>12</v>
      </c>
      <c r="D338" s="8" t="s">
        <v>596</v>
      </c>
      <c r="E338" s="7" t="str">
        <f t="shared" si="5"/>
        <v>NF0A7QJOJK31X</v>
      </c>
      <c r="F338" s="8" t="s">
        <v>604</v>
      </c>
      <c r="G338" s="8" t="s">
        <v>36</v>
      </c>
      <c r="H338" s="8" t="s">
        <v>32</v>
      </c>
      <c r="I338" s="8" t="s">
        <v>612</v>
      </c>
      <c r="J338" s="7" t="s">
        <v>622</v>
      </c>
      <c r="K338" s="7" t="s">
        <v>298</v>
      </c>
      <c r="L338" s="7" t="s">
        <v>299</v>
      </c>
      <c r="M338" s="7">
        <v>2</v>
      </c>
      <c r="N338" s="21">
        <v>69.099999999999994</v>
      </c>
      <c r="O338" s="21">
        <v>120</v>
      </c>
      <c r="P338" s="8"/>
      <c r="Q338" s="14">
        <f>N338*P338</f>
        <v>0</v>
      </c>
    </row>
    <row r="339" spans="2:17" ht="80.099999999999994" customHeight="1">
      <c r="B339" s="5"/>
      <c r="C339" s="7" t="s">
        <v>12</v>
      </c>
      <c r="D339" s="8" t="s">
        <v>596</v>
      </c>
      <c r="E339" s="7" t="str">
        <f t="shared" si="5"/>
        <v>NF0A7QJOJK32X</v>
      </c>
      <c r="F339" s="8" t="s">
        <v>604</v>
      </c>
      <c r="G339" s="8" t="s">
        <v>36</v>
      </c>
      <c r="H339" s="8" t="s">
        <v>32</v>
      </c>
      <c r="I339" s="8" t="s">
        <v>613</v>
      </c>
      <c r="J339" s="7" t="s">
        <v>623</v>
      </c>
      <c r="K339" s="7" t="s">
        <v>298</v>
      </c>
      <c r="L339" s="7" t="s">
        <v>299</v>
      </c>
      <c r="M339" s="7">
        <v>4</v>
      </c>
      <c r="N339" s="21">
        <v>69.099999999999994</v>
      </c>
      <c r="O339" s="21">
        <v>120</v>
      </c>
      <c r="P339" s="8"/>
      <c r="Q339" s="14">
        <f>N339*P339</f>
        <v>0</v>
      </c>
    </row>
    <row r="340" spans="2:17" ht="80.099999999999994" customHeight="1">
      <c r="B340" s="5"/>
      <c r="C340" s="7" t="s">
        <v>12</v>
      </c>
      <c r="D340" s="8" t="s">
        <v>596</v>
      </c>
      <c r="E340" s="7" t="str">
        <f t="shared" si="5"/>
        <v>NF0A7QJOJK33X</v>
      </c>
      <c r="F340" s="8" t="s">
        <v>604</v>
      </c>
      <c r="G340" s="8" t="s">
        <v>36</v>
      </c>
      <c r="H340" s="8" t="s">
        <v>32</v>
      </c>
      <c r="I340" s="8" t="s">
        <v>614</v>
      </c>
      <c r="J340" s="7" t="s">
        <v>624</v>
      </c>
      <c r="K340" s="7" t="s">
        <v>298</v>
      </c>
      <c r="L340" s="7" t="s">
        <v>299</v>
      </c>
      <c r="M340" s="7">
        <v>4</v>
      </c>
      <c r="N340" s="21">
        <v>69.099999999999994</v>
      </c>
      <c r="O340" s="21">
        <v>120</v>
      </c>
      <c r="P340" s="8"/>
      <c r="Q340" s="14">
        <f>N340*P340</f>
        <v>0</v>
      </c>
    </row>
    <row r="341" spans="2:17" ht="80.099999999999994" customHeight="1">
      <c r="B341" s="5"/>
      <c r="C341" s="7" t="s">
        <v>12</v>
      </c>
      <c r="D341" s="8" t="s">
        <v>597</v>
      </c>
      <c r="E341" s="7" t="str">
        <f t="shared" si="5"/>
        <v>NF0A7UKGN14L</v>
      </c>
      <c r="F341" s="8" t="s">
        <v>605</v>
      </c>
      <c r="G341" s="8" t="s">
        <v>609</v>
      </c>
      <c r="H341" s="8" t="s">
        <v>32</v>
      </c>
      <c r="I341" s="8" t="s">
        <v>17</v>
      </c>
      <c r="J341" s="7" t="s">
        <v>625</v>
      </c>
      <c r="K341" s="7" t="s">
        <v>298</v>
      </c>
      <c r="L341" s="7" t="s">
        <v>835</v>
      </c>
      <c r="M341" s="7">
        <v>2</v>
      </c>
      <c r="N341" s="21">
        <v>85.8</v>
      </c>
      <c r="O341" s="21">
        <v>150</v>
      </c>
      <c r="P341" s="8"/>
      <c r="Q341" s="14">
        <f>N341*P341</f>
        <v>0</v>
      </c>
    </row>
    <row r="342" spans="2:17" ht="80.099999999999994" customHeight="1">
      <c r="B342" s="5"/>
      <c r="C342" s="7" t="s">
        <v>12</v>
      </c>
      <c r="D342" s="8" t="s">
        <v>597</v>
      </c>
      <c r="E342" s="7" t="str">
        <f t="shared" si="5"/>
        <v>NF0A7UKGN14M</v>
      </c>
      <c r="F342" s="8" t="s">
        <v>605</v>
      </c>
      <c r="G342" s="8" t="s">
        <v>609</v>
      </c>
      <c r="H342" s="8" t="s">
        <v>32</v>
      </c>
      <c r="I342" s="8" t="s">
        <v>20</v>
      </c>
      <c r="J342" s="7" t="s">
        <v>626</v>
      </c>
      <c r="K342" s="7" t="s">
        <v>298</v>
      </c>
      <c r="L342" s="7" t="s">
        <v>835</v>
      </c>
      <c r="M342" s="7">
        <v>2</v>
      </c>
      <c r="N342" s="21">
        <v>85.8</v>
      </c>
      <c r="O342" s="21">
        <v>150</v>
      </c>
      <c r="P342" s="8"/>
      <c r="Q342" s="14">
        <f>N342*P342</f>
        <v>0</v>
      </c>
    </row>
    <row r="343" spans="2:17" ht="80.099999999999994" customHeight="1">
      <c r="B343" s="5"/>
      <c r="C343" s="7" t="s">
        <v>12</v>
      </c>
      <c r="D343" s="8" t="s">
        <v>597</v>
      </c>
      <c r="E343" s="7" t="str">
        <f t="shared" si="5"/>
        <v>NF0A7UKGN14S</v>
      </c>
      <c r="F343" s="8" t="s">
        <v>605</v>
      </c>
      <c r="G343" s="8" t="s">
        <v>609</v>
      </c>
      <c r="H343" s="8" t="s">
        <v>32</v>
      </c>
      <c r="I343" s="8" t="s">
        <v>98</v>
      </c>
      <c r="J343" s="7" t="s">
        <v>627</v>
      </c>
      <c r="K343" s="7" t="s">
        <v>298</v>
      </c>
      <c r="L343" s="7" t="s">
        <v>835</v>
      </c>
      <c r="M343" s="7">
        <v>1</v>
      </c>
      <c r="N343" s="21">
        <v>85.8</v>
      </c>
      <c r="O343" s="21">
        <v>150</v>
      </c>
      <c r="P343" s="8"/>
      <c r="Q343" s="14">
        <f>N343*P343</f>
        <v>0</v>
      </c>
    </row>
    <row r="344" spans="2:17" ht="80.099999999999994" customHeight="1">
      <c r="B344" s="5"/>
      <c r="C344" s="7" t="s">
        <v>12</v>
      </c>
      <c r="D344" s="8" t="s">
        <v>597</v>
      </c>
      <c r="E344" s="7" t="str">
        <f t="shared" si="5"/>
        <v>NF0A7UKGN14XL</v>
      </c>
      <c r="F344" s="8" t="s">
        <v>605</v>
      </c>
      <c r="G344" s="8" t="s">
        <v>609</v>
      </c>
      <c r="H344" s="8" t="s">
        <v>32</v>
      </c>
      <c r="I344" s="8" t="s">
        <v>22</v>
      </c>
      <c r="J344" s="7" t="s">
        <v>628</v>
      </c>
      <c r="K344" s="7" t="s">
        <v>298</v>
      </c>
      <c r="L344" s="7" t="s">
        <v>835</v>
      </c>
      <c r="M344" s="7">
        <v>2</v>
      </c>
      <c r="N344" s="21">
        <v>85.8</v>
      </c>
      <c r="O344" s="21">
        <v>150</v>
      </c>
      <c r="P344" s="8"/>
      <c r="Q344" s="14">
        <f>N344*P344</f>
        <v>0</v>
      </c>
    </row>
    <row r="345" spans="2:17" ht="80.099999999999994" customHeight="1">
      <c r="B345" s="5"/>
      <c r="C345" s="7" t="s">
        <v>12</v>
      </c>
      <c r="D345" s="8" t="s">
        <v>597</v>
      </c>
      <c r="E345" s="7" t="str">
        <f t="shared" si="5"/>
        <v>NF0A7UKGN14XXL</v>
      </c>
      <c r="F345" s="8" t="s">
        <v>605</v>
      </c>
      <c r="G345" s="8" t="s">
        <v>609</v>
      </c>
      <c r="H345" s="8" t="s">
        <v>32</v>
      </c>
      <c r="I345" s="8" t="s">
        <v>163</v>
      </c>
      <c r="J345" s="7" t="s">
        <v>629</v>
      </c>
      <c r="K345" s="7" t="s">
        <v>298</v>
      </c>
      <c r="L345" s="7" t="s">
        <v>835</v>
      </c>
      <c r="M345" s="7">
        <v>1</v>
      </c>
      <c r="N345" s="21">
        <v>85.8</v>
      </c>
      <c r="O345" s="21">
        <v>150</v>
      </c>
      <c r="P345" s="8"/>
      <c r="Q345" s="14">
        <f>N345*P345</f>
        <v>0</v>
      </c>
    </row>
    <row r="346" spans="2:17" ht="80.099999999999994" customHeight="1">
      <c r="B346" s="5"/>
      <c r="C346" s="7" t="s">
        <v>12</v>
      </c>
      <c r="D346" s="8" t="s">
        <v>598</v>
      </c>
      <c r="E346" s="7" t="str">
        <f t="shared" si="5"/>
        <v>NF0A7UKNJK33XL</v>
      </c>
      <c r="F346" s="8" t="s">
        <v>606</v>
      </c>
      <c r="G346" s="8" t="s">
        <v>36</v>
      </c>
      <c r="H346" s="8" t="s">
        <v>32</v>
      </c>
      <c r="I346" s="8" t="s">
        <v>361</v>
      </c>
      <c r="J346" s="7" t="s">
        <v>630</v>
      </c>
      <c r="K346" s="7" t="s">
        <v>298</v>
      </c>
      <c r="L346" s="7" t="s">
        <v>342</v>
      </c>
      <c r="M346" s="7">
        <v>1</v>
      </c>
      <c r="N346" s="21">
        <v>130.5</v>
      </c>
      <c r="O346" s="21">
        <v>230</v>
      </c>
      <c r="P346" s="8"/>
      <c r="Q346" s="14">
        <f>N346*P346</f>
        <v>0</v>
      </c>
    </row>
    <row r="347" spans="2:17" ht="80.099999999999994" customHeight="1">
      <c r="B347" s="5"/>
      <c r="C347" s="7" t="s">
        <v>12</v>
      </c>
      <c r="D347" s="8" t="s">
        <v>598</v>
      </c>
      <c r="E347" s="7" t="str">
        <f t="shared" si="5"/>
        <v>NF0A7UKNJK3L</v>
      </c>
      <c r="F347" s="8" t="s">
        <v>606</v>
      </c>
      <c r="G347" s="8" t="s">
        <v>36</v>
      </c>
      <c r="H347" s="8" t="s">
        <v>32</v>
      </c>
      <c r="I347" s="8" t="s">
        <v>17</v>
      </c>
      <c r="J347" s="7" t="s">
        <v>631</v>
      </c>
      <c r="K347" s="7" t="s">
        <v>298</v>
      </c>
      <c r="L347" s="7" t="s">
        <v>342</v>
      </c>
      <c r="M347" s="7">
        <v>2</v>
      </c>
      <c r="N347" s="21">
        <v>130.5</v>
      </c>
      <c r="O347" s="21">
        <v>230</v>
      </c>
      <c r="P347" s="8"/>
      <c r="Q347" s="14">
        <f>N347*P347</f>
        <v>0</v>
      </c>
    </row>
    <row r="348" spans="2:17" ht="80.099999999999994" customHeight="1">
      <c r="B348" s="5"/>
      <c r="C348" s="7" t="s">
        <v>12</v>
      </c>
      <c r="D348" s="8" t="s">
        <v>598</v>
      </c>
      <c r="E348" s="7" t="str">
        <f t="shared" si="5"/>
        <v>NF0A7UKNJK3M</v>
      </c>
      <c r="F348" s="8" t="s">
        <v>606</v>
      </c>
      <c r="G348" s="8" t="s">
        <v>36</v>
      </c>
      <c r="H348" s="8" t="s">
        <v>32</v>
      </c>
      <c r="I348" s="8" t="s">
        <v>20</v>
      </c>
      <c r="J348" s="7" t="s">
        <v>632</v>
      </c>
      <c r="K348" s="7" t="s">
        <v>298</v>
      </c>
      <c r="L348" s="7" t="s">
        <v>342</v>
      </c>
      <c r="M348" s="7">
        <v>2</v>
      </c>
      <c r="N348" s="21">
        <v>130.5</v>
      </c>
      <c r="O348" s="21">
        <v>230</v>
      </c>
      <c r="P348" s="8"/>
      <c r="Q348" s="14">
        <f>N348*P348</f>
        <v>0</v>
      </c>
    </row>
    <row r="349" spans="2:17" ht="80.099999999999994" customHeight="1">
      <c r="B349" s="5"/>
      <c r="C349" s="7" t="s">
        <v>12</v>
      </c>
      <c r="D349" s="8" t="s">
        <v>598</v>
      </c>
      <c r="E349" s="7" t="str">
        <f t="shared" si="5"/>
        <v>NF0A7UKNJK3S</v>
      </c>
      <c r="F349" s="8" t="s">
        <v>606</v>
      </c>
      <c r="G349" s="8" t="s">
        <v>36</v>
      </c>
      <c r="H349" s="8" t="s">
        <v>32</v>
      </c>
      <c r="I349" s="8" t="s">
        <v>98</v>
      </c>
      <c r="J349" s="7" t="s">
        <v>633</v>
      </c>
      <c r="K349" s="7" t="s">
        <v>298</v>
      </c>
      <c r="L349" s="7" t="s">
        <v>342</v>
      </c>
      <c r="M349" s="7">
        <v>1</v>
      </c>
      <c r="N349" s="21">
        <v>130.5</v>
      </c>
      <c r="O349" s="21">
        <v>230</v>
      </c>
      <c r="P349" s="8"/>
      <c r="Q349" s="14">
        <f>N349*P349</f>
        <v>0</v>
      </c>
    </row>
    <row r="350" spans="2:17" ht="80.099999999999994" customHeight="1">
      <c r="B350" s="5"/>
      <c r="C350" s="7" t="s">
        <v>12</v>
      </c>
      <c r="D350" s="8" t="s">
        <v>598</v>
      </c>
      <c r="E350" s="7" t="str">
        <f t="shared" si="5"/>
        <v>NF0A7UKNJK3XL</v>
      </c>
      <c r="F350" s="8" t="s">
        <v>606</v>
      </c>
      <c r="G350" s="8" t="s">
        <v>36</v>
      </c>
      <c r="H350" s="8" t="s">
        <v>32</v>
      </c>
      <c r="I350" s="8" t="s">
        <v>22</v>
      </c>
      <c r="J350" s="7" t="s">
        <v>634</v>
      </c>
      <c r="K350" s="7" t="s">
        <v>298</v>
      </c>
      <c r="L350" s="7" t="s">
        <v>342</v>
      </c>
      <c r="M350" s="7">
        <v>2</v>
      </c>
      <c r="N350" s="21">
        <v>130.5</v>
      </c>
      <c r="O350" s="21">
        <v>230</v>
      </c>
      <c r="P350" s="8"/>
      <c r="Q350" s="14">
        <f>N350*P350</f>
        <v>0</v>
      </c>
    </row>
    <row r="351" spans="2:17" ht="80.099999999999994" customHeight="1">
      <c r="B351" s="5"/>
      <c r="C351" s="7" t="s">
        <v>12</v>
      </c>
      <c r="D351" s="8" t="s">
        <v>598</v>
      </c>
      <c r="E351" s="7" t="str">
        <f t="shared" si="5"/>
        <v>NF0A7UKNJK3XXL</v>
      </c>
      <c r="F351" s="8" t="s">
        <v>606</v>
      </c>
      <c r="G351" s="8" t="s">
        <v>36</v>
      </c>
      <c r="H351" s="8" t="s">
        <v>32</v>
      </c>
      <c r="I351" s="8" t="s">
        <v>163</v>
      </c>
      <c r="J351" s="7" t="s">
        <v>635</v>
      </c>
      <c r="K351" s="7" t="s">
        <v>298</v>
      </c>
      <c r="L351" s="7" t="s">
        <v>342</v>
      </c>
      <c r="M351" s="7">
        <v>1</v>
      </c>
      <c r="N351" s="21">
        <v>130.5</v>
      </c>
      <c r="O351" s="21">
        <v>230</v>
      </c>
      <c r="P351" s="8"/>
      <c r="Q351" s="14">
        <f>N351*P351</f>
        <v>0</v>
      </c>
    </row>
    <row r="352" spans="2:17" ht="80.099999999999994" customHeight="1">
      <c r="B352" s="5"/>
      <c r="C352" s="7" t="s">
        <v>12</v>
      </c>
      <c r="D352" s="9" t="s">
        <v>599</v>
      </c>
      <c r="E352" s="7" t="str">
        <f t="shared" si="5"/>
        <v>NF0A7UNSMPFL</v>
      </c>
      <c r="F352" s="8" t="s">
        <v>274</v>
      </c>
      <c r="G352" s="8" t="s">
        <v>610</v>
      </c>
      <c r="H352" s="8" t="s">
        <v>128</v>
      </c>
      <c r="I352" s="8" t="s">
        <v>17</v>
      </c>
      <c r="J352" s="7" t="s">
        <v>636</v>
      </c>
      <c r="K352" s="7" t="s">
        <v>298</v>
      </c>
      <c r="L352" s="7" t="s">
        <v>615</v>
      </c>
      <c r="M352" s="7">
        <v>2</v>
      </c>
      <c r="N352" s="21">
        <v>38.4</v>
      </c>
      <c r="O352" s="21">
        <v>65</v>
      </c>
      <c r="P352" s="8"/>
      <c r="Q352" s="14">
        <f>N352*P352</f>
        <v>0</v>
      </c>
    </row>
    <row r="353" spans="2:17" ht="80.099999999999994" customHeight="1">
      <c r="B353" s="5"/>
      <c r="C353" s="7" t="s">
        <v>12</v>
      </c>
      <c r="D353" s="8" t="s">
        <v>599</v>
      </c>
      <c r="E353" s="7" t="str">
        <f t="shared" si="5"/>
        <v>NF0A7UNSMPFM</v>
      </c>
      <c r="F353" s="8" t="s">
        <v>274</v>
      </c>
      <c r="G353" s="8" t="s">
        <v>610</v>
      </c>
      <c r="H353" s="8" t="s">
        <v>128</v>
      </c>
      <c r="I353" s="8" t="s">
        <v>20</v>
      </c>
      <c r="J353" s="7" t="s">
        <v>637</v>
      </c>
      <c r="K353" s="7" t="s">
        <v>298</v>
      </c>
      <c r="L353" s="7" t="s">
        <v>615</v>
      </c>
      <c r="M353" s="7">
        <v>2</v>
      </c>
      <c r="N353" s="21">
        <v>38.4</v>
      </c>
      <c r="O353" s="21">
        <v>65</v>
      </c>
      <c r="P353" s="8"/>
      <c r="Q353" s="14">
        <f>N353*P353</f>
        <v>0</v>
      </c>
    </row>
    <row r="354" spans="2:17" ht="80.099999999999994" customHeight="1">
      <c r="B354" s="5"/>
      <c r="C354" s="7" t="s">
        <v>12</v>
      </c>
      <c r="D354" s="8" t="s">
        <v>599</v>
      </c>
      <c r="E354" s="7" t="str">
        <f t="shared" si="5"/>
        <v>NF0A7UNSMPFS</v>
      </c>
      <c r="F354" s="8" t="s">
        <v>274</v>
      </c>
      <c r="G354" s="8" t="s">
        <v>610</v>
      </c>
      <c r="H354" s="8" t="s">
        <v>128</v>
      </c>
      <c r="I354" s="8" t="s">
        <v>98</v>
      </c>
      <c r="J354" s="7" t="s">
        <v>638</v>
      </c>
      <c r="K354" s="7" t="s">
        <v>298</v>
      </c>
      <c r="L354" s="7" t="s">
        <v>615</v>
      </c>
      <c r="M354" s="7">
        <v>1</v>
      </c>
      <c r="N354" s="21">
        <v>38.4</v>
      </c>
      <c r="O354" s="21">
        <v>65</v>
      </c>
      <c r="P354" s="8"/>
      <c r="Q354" s="14">
        <f>N354*P354</f>
        <v>0</v>
      </c>
    </row>
    <row r="355" spans="2:17" ht="80.099999999999994" customHeight="1">
      <c r="B355" s="5"/>
      <c r="C355" s="7" t="s">
        <v>12</v>
      </c>
      <c r="D355" s="8" t="s">
        <v>600</v>
      </c>
      <c r="E355" s="7" t="str">
        <f t="shared" si="5"/>
        <v>NF0A812HA693XL</v>
      </c>
      <c r="F355" s="8" t="s">
        <v>607</v>
      </c>
      <c r="G355" s="8" t="s">
        <v>611</v>
      </c>
      <c r="H355" s="8" t="s">
        <v>128</v>
      </c>
      <c r="I355" s="8" t="s">
        <v>361</v>
      </c>
      <c r="J355" s="7" t="s">
        <v>639</v>
      </c>
      <c r="K355" s="7" t="s">
        <v>298</v>
      </c>
      <c r="L355" s="7" t="s">
        <v>299</v>
      </c>
      <c r="M355" s="7">
        <v>4</v>
      </c>
      <c r="N355" s="21">
        <v>18.899999999999999</v>
      </c>
      <c r="O355" s="21">
        <v>30</v>
      </c>
      <c r="P355" s="8"/>
      <c r="Q355" s="14">
        <f>N355*P355</f>
        <v>0</v>
      </c>
    </row>
    <row r="356" spans="2:17" ht="80.099999999999994" customHeight="1">
      <c r="B356" s="5"/>
      <c r="C356" s="7" t="s">
        <v>12</v>
      </c>
      <c r="D356" s="8" t="s">
        <v>600</v>
      </c>
      <c r="E356" s="7" t="str">
        <f t="shared" si="5"/>
        <v>NF0A812HA69L</v>
      </c>
      <c r="F356" s="8" t="s">
        <v>607</v>
      </c>
      <c r="G356" s="8" t="s">
        <v>611</v>
      </c>
      <c r="H356" s="8" t="s">
        <v>128</v>
      </c>
      <c r="I356" s="8" t="s">
        <v>17</v>
      </c>
      <c r="J356" s="7" t="s">
        <v>640</v>
      </c>
      <c r="K356" s="7" t="s">
        <v>298</v>
      </c>
      <c r="L356" s="7" t="s">
        <v>837</v>
      </c>
      <c r="M356" s="7">
        <v>14</v>
      </c>
      <c r="N356" s="21">
        <v>18.899999999999999</v>
      </c>
      <c r="O356" s="21">
        <v>30</v>
      </c>
      <c r="P356" s="8"/>
      <c r="Q356" s="14">
        <f>N356*P356</f>
        <v>0</v>
      </c>
    </row>
    <row r="357" spans="2:17" ht="80.099999999999994" customHeight="1">
      <c r="B357" s="5"/>
      <c r="C357" s="7" t="s">
        <v>12</v>
      </c>
      <c r="D357" s="8" t="s">
        <v>600</v>
      </c>
      <c r="E357" s="7" t="str">
        <f t="shared" si="5"/>
        <v>NF0A812HA69M</v>
      </c>
      <c r="F357" s="8" t="s">
        <v>607</v>
      </c>
      <c r="G357" s="8" t="s">
        <v>611</v>
      </c>
      <c r="H357" s="8" t="s">
        <v>128</v>
      </c>
      <c r="I357" s="8" t="s">
        <v>20</v>
      </c>
      <c r="J357" s="7" t="s">
        <v>641</v>
      </c>
      <c r="K357" s="7" t="s">
        <v>298</v>
      </c>
      <c r="L357" s="7" t="s">
        <v>837</v>
      </c>
      <c r="M357" s="7">
        <v>16</v>
      </c>
      <c r="N357" s="21">
        <v>18.899999999999999</v>
      </c>
      <c r="O357" s="21">
        <v>30</v>
      </c>
      <c r="P357" s="8"/>
      <c r="Q357" s="14">
        <f>N357*P357</f>
        <v>0</v>
      </c>
    </row>
    <row r="358" spans="2:17" ht="80.099999999999994" customHeight="1">
      <c r="B358" s="5"/>
      <c r="C358" s="7" t="s">
        <v>12</v>
      </c>
      <c r="D358" s="8" t="s">
        <v>600</v>
      </c>
      <c r="E358" s="7" t="str">
        <f t="shared" si="5"/>
        <v>NF0A812HA69S</v>
      </c>
      <c r="F358" s="8" t="s">
        <v>607</v>
      </c>
      <c r="G358" s="8" t="s">
        <v>611</v>
      </c>
      <c r="H358" s="8" t="s">
        <v>128</v>
      </c>
      <c r="I358" s="8" t="s">
        <v>98</v>
      </c>
      <c r="J358" s="7" t="s">
        <v>642</v>
      </c>
      <c r="K358" s="7" t="s">
        <v>298</v>
      </c>
      <c r="L358" s="7" t="s">
        <v>837</v>
      </c>
      <c r="M358" s="7">
        <v>5</v>
      </c>
      <c r="N358" s="21">
        <v>18.899999999999999</v>
      </c>
      <c r="O358" s="21">
        <v>30</v>
      </c>
      <c r="P358" s="8"/>
      <c r="Q358" s="14">
        <f>N358*P358</f>
        <v>0</v>
      </c>
    </row>
    <row r="359" spans="2:17" ht="80.099999999999994" customHeight="1">
      <c r="B359" s="5"/>
      <c r="C359" s="7" t="s">
        <v>12</v>
      </c>
      <c r="D359" s="8" t="s">
        <v>600</v>
      </c>
      <c r="E359" s="7" t="str">
        <f t="shared" si="5"/>
        <v>NF0A812HA69XL</v>
      </c>
      <c r="F359" s="8" t="s">
        <v>607</v>
      </c>
      <c r="G359" s="8" t="s">
        <v>611</v>
      </c>
      <c r="H359" s="8" t="s">
        <v>128</v>
      </c>
      <c r="I359" s="8" t="s">
        <v>22</v>
      </c>
      <c r="J359" s="7" t="s">
        <v>643</v>
      </c>
      <c r="K359" s="7" t="s">
        <v>298</v>
      </c>
      <c r="L359" s="7" t="s">
        <v>837</v>
      </c>
      <c r="M359" s="7">
        <v>4</v>
      </c>
      <c r="N359" s="21">
        <v>18.899999999999999</v>
      </c>
      <c r="O359" s="21">
        <v>30</v>
      </c>
      <c r="P359" s="8"/>
      <c r="Q359" s="14">
        <f>N359*P359</f>
        <v>0</v>
      </c>
    </row>
    <row r="360" spans="2:17" ht="80.099999999999994" customHeight="1">
      <c r="B360" s="5"/>
      <c r="C360" s="7" t="s">
        <v>12</v>
      </c>
      <c r="D360" s="8" t="s">
        <v>600</v>
      </c>
      <c r="E360" s="7" t="str">
        <f t="shared" si="5"/>
        <v>NF0A812HA69XXL</v>
      </c>
      <c r="F360" s="8" t="s">
        <v>607</v>
      </c>
      <c r="G360" s="8" t="s">
        <v>611</v>
      </c>
      <c r="H360" s="8" t="s">
        <v>128</v>
      </c>
      <c r="I360" s="8" t="s">
        <v>163</v>
      </c>
      <c r="J360" s="7" t="s">
        <v>644</v>
      </c>
      <c r="K360" s="7" t="s">
        <v>298</v>
      </c>
      <c r="L360" s="7" t="s">
        <v>299</v>
      </c>
      <c r="M360" s="7">
        <v>4</v>
      </c>
      <c r="N360" s="21">
        <v>18.899999999999999</v>
      </c>
      <c r="O360" s="21">
        <v>30</v>
      </c>
      <c r="P360" s="8"/>
      <c r="Q360" s="14">
        <f>N360*P360</f>
        <v>0</v>
      </c>
    </row>
    <row r="361" spans="2:17" ht="80.099999999999994" customHeight="1">
      <c r="B361" s="5"/>
      <c r="C361" s="7" t="s">
        <v>12</v>
      </c>
      <c r="D361" s="8" t="s">
        <v>601</v>
      </c>
      <c r="E361" s="7" t="str">
        <f t="shared" si="5"/>
        <v>NF0A812HLA93XL</v>
      </c>
      <c r="F361" s="8" t="s">
        <v>607</v>
      </c>
      <c r="G361" s="8" t="s">
        <v>292</v>
      </c>
      <c r="H361" s="8" t="s">
        <v>128</v>
      </c>
      <c r="I361" s="8" t="s">
        <v>361</v>
      </c>
      <c r="J361" s="7" t="s">
        <v>645</v>
      </c>
      <c r="K361" s="7" t="s">
        <v>298</v>
      </c>
      <c r="L361" s="7" t="s">
        <v>299</v>
      </c>
      <c r="M361" s="7">
        <v>4</v>
      </c>
      <c r="N361" s="21">
        <v>18.899999999999999</v>
      </c>
      <c r="O361" s="21">
        <v>30</v>
      </c>
      <c r="P361" s="8"/>
      <c r="Q361" s="14">
        <f>N361*P361</f>
        <v>0</v>
      </c>
    </row>
    <row r="362" spans="2:17" ht="80.099999999999994" customHeight="1">
      <c r="B362" s="5"/>
      <c r="C362" s="7" t="s">
        <v>12</v>
      </c>
      <c r="D362" s="8" t="s">
        <v>601</v>
      </c>
      <c r="E362" s="7" t="str">
        <f t="shared" si="5"/>
        <v>NF0A812HLA9L</v>
      </c>
      <c r="F362" s="8" t="s">
        <v>607</v>
      </c>
      <c r="G362" s="8" t="s">
        <v>292</v>
      </c>
      <c r="H362" s="8" t="s">
        <v>128</v>
      </c>
      <c r="I362" s="8" t="s">
        <v>17</v>
      </c>
      <c r="J362" s="7" t="s">
        <v>646</v>
      </c>
      <c r="K362" s="7" t="s">
        <v>298</v>
      </c>
      <c r="L362" s="7" t="s">
        <v>593</v>
      </c>
      <c r="M362" s="7">
        <v>26</v>
      </c>
      <c r="N362" s="21">
        <v>18.899999999999999</v>
      </c>
      <c r="O362" s="21">
        <v>30</v>
      </c>
      <c r="P362" s="8"/>
      <c r="Q362" s="14">
        <f>N362*P362</f>
        <v>0</v>
      </c>
    </row>
    <row r="363" spans="2:17" ht="80.099999999999994" customHeight="1">
      <c r="B363" s="5"/>
      <c r="C363" s="7" t="s">
        <v>12</v>
      </c>
      <c r="D363" s="8" t="s">
        <v>601</v>
      </c>
      <c r="E363" s="7" t="str">
        <f t="shared" si="5"/>
        <v>NF0A812HLA9M</v>
      </c>
      <c r="F363" s="8" t="s">
        <v>607</v>
      </c>
      <c r="G363" s="8" t="s">
        <v>292</v>
      </c>
      <c r="H363" s="8" t="s">
        <v>128</v>
      </c>
      <c r="I363" s="8" t="s">
        <v>20</v>
      </c>
      <c r="J363" s="7" t="s">
        <v>647</v>
      </c>
      <c r="K363" s="7" t="s">
        <v>298</v>
      </c>
      <c r="L363" s="7" t="s">
        <v>593</v>
      </c>
      <c r="M363" s="7">
        <v>20</v>
      </c>
      <c r="N363" s="21">
        <v>18.899999999999999</v>
      </c>
      <c r="O363" s="21">
        <v>30</v>
      </c>
      <c r="P363" s="8"/>
      <c r="Q363" s="14">
        <f>N363*P363</f>
        <v>0</v>
      </c>
    </row>
    <row r="364" spans="2:17" ht="80.099999999999994" customHeight="1">
      <c r="B364" s="5"/>
      <c r="C364" s="7" t="s">
        <v>12</v>
      </c>
      <c r="D364" s="8" t="s">
        <v>601</v>
      </c>
      <c r="E364" s="7" t="str">
        <f t="shared" si="5"/>
        <v>NF0A812HLA9S</v>
      </c>
      <c r="F364" s="8" t="s">
        <v>607</v>
      </c>
      <c r="G364" s="8" t="s">
        <v>292</v>
      </c>
      <c r="H364" s="8" t="s">
        <v>128</v>
      </c>
      <c r="I364" s="8" t="s">
        <v>98</v>
      </c>
      <c r="J364" s="7" t="s">
        <v>648</v>
      </c>
      <c r="K364" s="7" t="s">
        <v>298</v>
      </c>
      <c r="L364" s="7" t="s">
        <v>593</v>
      </c>
      <c r="M364" s="7">
        <v>7</v>
      </c>
      <c r="N364" s="21">
        <v>18.899999999999999</v>
      </c>
      <c r="O364" s="21">
        <v>30</v>
      </c>
      <c r="P364" s="8"/>
      <c r="Q364" s="14">
        <f>N364*P364</f>
        <v>0</v>
      </c>
    </row>
    <row r="365" spans="2:17" ht="80.099999999999994" customHeight="1">
      <c r="B365" s="5"/>
      <c r="C365" s="7" t="s">
        <v>12</v>
      </c>
      <c r="D365" s="8" t="s">
        <v>601</v>
      </c>
      <c r="E365" s="7" t="str">
        <f t="shared" si="5"/>
        <v>NF0A812HLA9XL</v>
      </c>
      <c r="F365" s="8" t="s">
        <v>607</v>
      </c>
      <c r="G365" s="8" t="s">
        <v>292</v>
      </c>
      <c r="H365" s="8" t="s">
        <v>128</v>
      </c>
      <c r="I365" s="8" t="s">
        <v>22</v>
      </c>
      <c r="J365" s="7" t="s">
        <v>649</v>
      </c>
      <c r="K365" s="7" t="s">
        <v>298</v>
      </c>
      <c r="L365" s="7" t="s">
        <v>593</v>
      </c>
      <c r="M365" s="7">
        <v>10</v>
      </c>
      <c r="N365" s="21">
        <v>18.899999999999999</v>
      </c>
      <c r="O365" s="21">
        <v>30</v>
      </c>
      <c r="P365" s="8"/>
      <c r="Q365" s="14">
        <f>N365*P365</f>
        <v>0</v>
      </c>
    </row>
    <row r="366" spans="2:17" ht="80.099999999999994" customHeight="1">
      <c r="B366" s="5"/>
      <c r="C366" s="7" t="s">
        <v>12</v>
      </c>
      <c r="D366" s="8" t="s">
        <v>601</v>
      </c>
      <c r="E366" s="7" t="str">
        <f t="shared" si="5"/>
        <v>NF0A812HLA9XXL</v>
      </c>
      <c r="F366" s="8" t="s">
        <v>607</v>
      </c>
      <c r="G366" s="8" t="s">
        <v>292</v>
      </c>
      <c r="H366" s="8" t="s">
        <v>128</v>
      </c>
      <c r="I366" s="8" t="s">
        <v>163</v>
      </c>
      <c r="J366" s="7" t="s">
        <v>650</v>
      </c>
      <c r="K366" s="7" t="s">
        <v>298</v>
      </c>
      <c r="L366" s="7" t="s">
        <v>299</v>
      </c>
      <c r="M366" s="7">
        <v>4</v>
      </c>
      <c r="N366" s="21">
        <v>18.899999999999999</v>
      </c>
      <c r="O366" s="21">
        <v>30</v>
      </c>
      <c r="P366" s="8"/>
      <c r="Q366" s="14">
        <f>N366*P366</f>
        <v>0</v>
      </c>
    </row>
    <row r="367" spans="2:17" ht="80.099999999999994" customHeight="1">
      <c r="B367" s="5"/>
      <c r="C367" s="7" t="s">
        <v>12</v>
      </c>
      <c r="D367" s="9" t="s">
        <v>656</v>
      </c>
      <c r="E367" s="7" t="str">
        <f t="shared" si="5"/>
        <v>NF0A5FWW8K2OS</v>
      </c>
      <c r="F367" s="9" t="s">
        <v>688</v>
      </c>
      <c r="G367" s="8" t="s">
        <v>703</v>
      </c>
      <c r="H367" s="8" t="s">
        <v>294</v>
      </c>
      <c r="I367" s="8" t="s">
        <v>297</v>
      </c>
      <c r="J367" s="7" t="s">
        <v>716</v>
      </c>
      <c r="K367" s="7" t="s">
        <v>298</v>
      </c>
      <c r="L367" s="7" t="s">
        <v>652</v>
      </c>
      <c r="M367" s="7">
        <v>24</v>
      </c>
      <c r="N367" s="21">
        <v>17.2</v>
      </c>
      <c r="O367" s="21">
        <v>30</v>
      </c>
      <c r="P367" s="8"/>
      <c r="Q367" s="14">
        <f>N367*P367</f>
        <v>0</v>
      </c>
    </row>
    <row r="368" spans="2:17" ht="80.099999999999994" customHeight="1">
      <c r="B368" s="5"/>
      <c r="C368" s="7" t="s">
        <v>12</v>
      </c>
      <c r="D368" s="9" t="s">
        <v>657</v>
      </c>
      <c r="E368" s="7" t="str">
        <f t="shared" si="5"/>
        <v>NF0A5FX6A91L/XL</v>
      </c>
      <c r="F368" s="9" t="s">
        <v>411</v>
      </c>
      <c r="G368" s="8" t="s">
        <v>284</v>
      </c>
      <c r="H368" s="8" t="s">
        <v>294</v>
      </c>
      <c r="I368" s="8" t="s">
        <v>295</v>
      </c>
      <c r="J368" s="7" t="s">
        <v>717</v>
      </c>
      <c r="K368" s="7" t="s">
        <v>298</v>
      </c>
      <c r="L368" s="7" t="s">
        <v>833</v>
      </c>
      <c r="M368" s="7">
        <v>18</v>
      </c>
      <c r="N368" s="21">
        <v>27.2</v>
      </c>
      <c r="O368" s="21">
        <v>45</v>
      </c>
      <c r="P368" s="8"/>
      <c r="Q368" s="14">
        <f>N368*P368</f>
        <v>0</v>
      </c>
    </row>
    <row r="369" spans="2:17" ht="80.099999999999994" customHeight="1">
      <c r="B369" s="5"/>
      <c r="C369" s="7" t="s">
        <v>12</v>
      </c>
      <c r="D369" s="8" t="s">
        <v>657</v>
      </c>
      <c r="E369" s="7" t="str">
        <f t="shared" si="5"/>
        <v>NF0A5FX6A91S/M</v>
      </c>
      <c r="F369" s="8" t="s">
        <v>411</v>
      </c>
      <c r="G369" s="8" t="s">
        <v>284</v>
      </c>
      <c r="H369" s="8" t="s">
        <v>294</v>
      </c>
      <c r="I369" s="8" t="s">
        <v>296</v>
      </c>
      <c r="J369" s="7" t="s">
        <v>718</v>
      </c>
      <c r="K369" s="7" t="s">
        <v>298</v>
      </c>
      <c r="L369" s="7" t="s">
        <v>833</v>
      </c>
      <c r="M369" s="7">
        <v>12</v>
      </c>
      <c r="N369" s="21">
        <v>27.2</v>
      </c>
      <c r="O369" s="21">
        <v>45</v>
      </c>
      <c r="P369" s="8"/>
      <c r="Q369" s="14">
        <f>N369*P369</f>
        <v>0</v>
      </c>
    </row>
    <row r="370" spans="2:17" ht="80.099999999999994" customHeight="1">
      <c r="B370" s="5"/>
      <c r="C370" s="7" t="s">
        <v>12</v>
      </c>
      <c r="D370" s="9" t="s">
        <v>658</v>
      </c>
      <c r="E370" s="7" t="str">
        <f t="shared" si="5"/>
        <v>NF0A5J2I7D0L</v>
      </c>
      <c r="F370" s="9" t="s">
        <v>689</v>
      </c>
      <c r="G370" s="8" t="s">
        <v>469</v>
      </c>
      <c r="H370" s="8" t="s">
        <v>128</v>
      </c>
      <c r="I370" s="8" t="s">
        <v>17</v>
      </c>
      <c r="J370" s="7" t="s">
        <v>719</v>
      </c>
      <c r="K370" s="7" t="s">
        <v>298</v>
      </c>
      <c r="L370" s="7" t="s">
        <v>834</v>
      </c>
      <c r="M370" s="7">
        <v>8</v>
      </c>
      <c r="N370" s="21">
        <v>18.899999999999999</v>
      </c>
      <c r="O370" s="21">
        <v>30</v>
      </c>
      <c r="P370" s="8"/>
      <c r="Q370" s="14">
        <f>N370*P370</f>
        <v>0</v>
      </c>
    </row>
    <row r="371" spans="2:17" ht="80.099999999999994" customHeight="1">
      <c r="B371" s="5"/>
      <c r="C371" s="7" t="s">
        <v>12</v>
      </c>
      <c r="D371" s="8" t="s">
        <v>658</v>
      </c>
      <c r="E371" s="7" t="str">
        <f t="shared" si="5"/>
        <v>NF0A5J2I7D0M</v>
      </c>
      <c r="F371" s="8" t="s">
        <v>689</v>
      </c>
      <c r="G371" s="8" t="s">
        <v>469</v>
      </c>
      <c r="H371" s="8" t="s">
        <v>128</v>
      </c>
      <c r="I371" s="8" t="s">
        <v>20</v>
      </c>
      <c r="J371" s="7" t="s">
        <v>720</v>
      </c>
      <c r="K371" s="7" t="s">
        <v>298</v>
      </c>
      <c r="L371" s="7" t="s">
        <v>834</v>
      </c>
      <c r="M371" s="7">
        <v>8</v>
      </c>
      <c r="N371" s="21">
        <v>18.899999999999999</v>
      </c>
      <c r="O371" s="21">
        <v>30</v>
      </c>
      <c r="P371" s="8"/>
      <c r="Q371" s="14">
        <f>N371*P371</f>
        <v>0</v>
      </c>
    </row>
    <row r="372" spans="2:17" ht="80.099999999999994" customHeight="1">
      <c r="B372" s="5"/>
      <c r="C372" s="7" t="s">
        <v>12</v>
      </c>
      <c r="D372" s="8" t="s">
        <v>658</v>
      </c>
      <c r="E372" s="7" t="str">
        <f t="shared" si="5"/>
        <v>NF0A5J2I7D0S</v>
      </c>
      <c r="F372" s="8" t="s">
        <v>689</v>
      </c>
      <c r="G372" s="8" t="s">
        <v>469</v>
      </c>
      <c r="H372" s="8" t="s">
        <v>128</v>
      </c>
      <c r="I372" s="8" t="s">
        <v>98</v>
      </c>
      <c r="J372" s="7" t="s">
        <v>721</v>
      </c>
      <c r="K372" s="7" t="s">
        <v>298</v>
      </c>
      <c r="L372" s="7" t="s">
        <v>834</v>
      </c>
      <c r="M372" s="7">
        <v>2</v>
      </c>
      <c r="N372" s="21">
        <v>18.899999999999999</v>
      </c>
      <c r="O372" s="21">
        <v>30</v>
      </c>
      <c r="P372" s="8"/>
      <c r="Q372" s="14">
        <f>N372*P372</f>
        <v>0</v>
      </c>
    </row>
    <row r="373" spans="2:17" ht="80.099999999999994" customHeight="1">
      <c r="B373" s="5"/>
      <c r="C373" s="7" t="s">
        <v>12</v>
      </c>
      <c r="D373" s="8" t="s">
        <v>658</v>
      </c>
      <c r="E373" s="7" t="str">
        <f t="shared" ref="E373:E436" si="6">D373&amp;I373</f>
        <v>NF0A5J2I7D0XL</v>
      </c>
      <c r="F373" s="8" t="s">
        <v>689</v>
      </c>
      <c r="G373" s="8" t="s">
        <v>469</v>
      </c>
      <c r="H373" s="8" t="s">
        <v>128</v>
      </c>
      <c r="I373" s="8" t="s">
        <v>22</v>
      </c>
      <c r="J373" s="7" t="s">
        <v>722</v>
      </c>
      <c r="K373" s="7" t="s">
        <v>298</v>
      </c>
      <c r="L373" s="7" t="s">
        <v>834</v>
      </c>
      <c r="M373" s="7">
        <v>2</v>
      </c>
      <c r="N373" s="21">
        <v>18.899999999999999</v>
      </c>
      <c r="O373" s="21">
        <v>30</v>
      </c>
      <c r="P373" s="8"/>
      <c r="Q373" s="14">
        <f>N373*P373</f>
        <v>0</v>
      </c>
    </row>
    <row r="374" spans="2:17" ht="80.099999999999994" customHeight="1">
      <c r="B374" s="5"/>
      <c r="C374" s="7" t="s">
        <v>12</v>
      </c>
      <c r="D374" s="9" t="s">
        <v>659</v>
      </c>
      <c r="E374" s="7" t="str">
        <f t="shared" si="6"/>
        <v>NF0A5J2ILKGL</v>
      </c>
      <c r="F374" s="8" t="s">
        <v>689</v>
      </c>
      <c r="G374" s="8" t="s">
        <v>704</v>
      </c>
      <c r="H374" s="8" t="s">
        <v>128</v>
      </c>
      <c r="I374" s="8" t="s">
        <v>17</v>
      </c>
      <c r="J374" s="7" t="s">
        <v>723</v>
      </c>
      <c r="K374" s="7" t="s">
        <v>298</v>
      </c>
      <c r="L374" s="7" t="s">
        <v>834</v>
      </c>
      <c r="M374" s="7">
        <v>8</v>
      </c>
      <c r="N374" s="21">
        <v>18.899999999999999</v>
      </c>
      <c r="O374" s="21">
        <v>30</v>
      </c>
      <c r="P374" s="8"/>
      <c r="Q374" s="14">
        <f>N374*P374</f>
        <v>0</v>
      </c>
    </row>
    <row r="375" spans="2:17" ht="80.099999999999994" customHeight="1">
      <c r="B375" s="5"/>
      <c r="C375" s="7" t="s">
        <v>12</v>
      </c>
      <c r="D375" s="8" t="s">
        <v>659</v>
      </c>
      <c r="E375" s="7" t="str">
        <f t="shared" si="6"/>
        <v>NF0A5J2ILKGM</v>
      </c>
      <c r="F375" s="8" t="s">
        <v>689</v>
      </c>
      <c r="G375" s="8" t="s">
        <v>704</v>
      </c>
      <c r="H375" s="8" t="s">
        <v>128</v>
      </c>
      <c r="I375" s="8" t="s">
        <v>20</v>
      </c>
      <c r="J375" s="7" t="s">
        <v>724</v>
      </c>
      <c r="K375" s="7" t="s">
        <v>298</v>
      </c>
      <c r="L375" s="7" t="s">
        <v>834</v>
      </c>
      <c r="M375" s="7">
        <v>8</v>
      </c>
      <c r="N375" s="21">
        <v>18.899999999999999</v>
      </c>
      <c r="O375" s="21">
        <v>30</v>
      </c>
      <c r="P375" s="8"/>
      <c r="Q375" s="14">
        <f>N375*P375</f>
        <v>0</v>
      </c>
    </row>
    <row r="376" spans="2:17" ht="80.099999999999994" customHeight="1">
      <c r="B376" s="5"/>
      <c r="C376" s="7" t="s">
        <v>12</v>
      </c>
      <c r="D376" s="8" t="s">
        <v>659</v>
      </c>
      <c r="E376" s="7" t="str">
        <f t="shared" si="6"/>
        <v>NF0A5J2ILKGS</v>
      </c>
      <c r="F376" s="8" t="s">
        <v>689</v>
      </c>
      <c r="G376" s="8" t="s">
        <v>704</v>
      </c>
      <c r="H376" s="8" t="s">
        <v>128</v>
      </c>
      <c r="I376" s="8" t="s">
        <v>98</v>
      </c>
      <c r="J376" s="7" t="s">
        <v>725</v>
      </c>
      <c r="K376" s="7" t="s">
        <v>298</v>
      </c>
      <c r="L376" s="7" t="s">
        <v>834</v>
      </c>
      <c r="M376" s="7">
        <v>2</v>
      </c>
      <c r="N376" s="21">
        <v>18.899999999999999</v>
      </c>
      <c r="O376" s="21">
        <v>30</v>
      </c>
      <c r="P376" s="8"/>
      <c r="Q376" s="14">
        <f>N376*P376</f>
        <v>0</v>
      </c>
    </row>
    <row r="377" spans="2:17" ht="80.099999999999994" customHeight="1">
      <c r="B377" s="5"/>
      <c r="C377" s="7" t="s">
        <v>12</v>
      </c>
      <c r="D377" s="8" t="s">
        <v>659</v>
      </c>
      <c r="E377" s="7" t="str">
        <f t="shared" si="6"/>
        <v>NF0A5J2ILKGXL</v>
      </c>
      <c r="F377" s="8" t="s">
        <v>689</v>
      </c>
      <c r="G377" s="8" t="s">
        <v>704</v>
      </c>
      <c r="H377" s="8" t="s">
        <v>128</v>
      </c>
      <c r="I377" s="8" t="s">
        <v>22</v>
      </c>
      <c r="J377" s="7" t="s">
        <v>726</v>
      </c>
      <c r="K377" s="7" t="s">
        <v>298</v>
      </c>
      <c r="L377" s="7" t="s">
        <v>834</v>
      </c>
      <c r="M377" s="7">
        <v>2</v>
      </c>
      <c r="N377" s="21">
        <v>18.899999999999999</v>
      </c>
      <c r="O377" s="21">
        <v>30</v>
      </c>
      <c r="P377" s="8"/>
      <c r="Q377" s="14">
        <f>N377*P377</f>
        <v>0</v>
      </c>
    </row>
    <row r="378" spans="2:17" ht="80.099999999999994" customHeight="1">
      <c r="B378" s="5"/>
      <c r="C378" s="7" t="s">
        <v>12</v>
      </c>
      <c r="D378" s="8" t="s">
        <v>660</v>
      </c>
      <c r="E378" s="7" t="str">
        <f t="shared" si="6"/>
        <v>NF0A5J2IMQHL</v>
      </c>
      <c r="F378" s="8" t="s">
        <v>689</v>
      </c>
      <c r="G378" s="8" t="s">
        <v>705</v>
      </c>
      <c r="H378" s="8" t="s">
        <v>128</v>
      </c>
      <c r="I378" s="8" t="s">
        <v>17</v>
      </c>
      <c r="J378" s="7" t="s">
        <v>727</v>
      </c>
      <c r="K378" s="7" t="s">
        <v>298</v>
      </c>
      <c r="L378" s="7" t="s">
        <v>834</v>
      </c>
      <c r="M378" s="7">
        <v>8</v>
      </c>
      <c r="N378" s="21">
        <v>18.899999999999999</v>
      </c>
      <c r="O378" s="21">
        <v>30</v>
      </c>
      <c r="P378" s="8"/>
      <c r="Q378" s="14">
        <f>N378*P378</f>
        <v>0</v>
      </c>
    </row>
    <row r="379" spans="2:17" ht="80.099999999999994" customHeight="1">
      <c r="B379" s="5"/>
      <c r="C379" s="7" t="s">
        <v>12</v>
      </c>
      <c r="D379" s="8" t="s">
        <v>660</v>
      </c>
      <c r="E379" s="7" t="str">
        <f t="shared" si="6"/>
        <v>NF0A5J2IMQHM</v>
      </c>
      <c r="F379" s="8" t="s">
        <v>689</v>
      </c>
      <c r="G379" s="8" t="s">
        <v>705</v>
      </c>
      <c r="H379" s="8" t="s">
        <v>128</v>
      </c>
      <c r="I379" s="8" t="s">
        <v>20</v>
      </c>
      <c r="J379" s="7" t="s">
        <v>728</v>
      </c>
      <c r="K379" s="7" t="s">
        <v>298</v>
      </c>
      <c r="L379" s="7" t="s">
        <v>834</v>
      </c>
      <c r="M379" s="7">
        <v>8</v>
      </c>
      <c r="N379" s="21">
        <v>18.899999999999999</v>
      </c>
      <c r="O379" s="21">
        <v>30</v>
      </c>
      <c r="P379" s="8"/>
      <c r="Q379" s="14">
        <f>N379*P379</f>
        <v>0</v>
      </c>
    </row>
    <row r="380" spans="2:17" ht="80.099999999999994" customHeight="1">
      <c r="B380" s="5"/>
      <c r="C380" s="7" t="s">
        <v>12</v>
      </c>
      <c r="D380" s="8" t="s">
        <v>660</v>
      </c>
      <c r="E380" s="7" t="str">
        <f t="shared" si="6"/>
        <v>NF0A5J2IMQHS</v>
      </c>
      <c r="F380" s="8" t="s">
        <v>689</v>
      </c>
      <c r="G380" s="8" t="s">
        <v>705</v>
      </c>
      <c r="H380" s="8" t="s">
        <v>128</v>
      </c>
      <c r="I380" s="8" t="s">
        <v>98</v>
      </c>
      <c r="J380" s="7" t="s">
        <v>729</v>
      </c>
      <c r="K380" s="7" t="s">
        <v>298</v>
      </c>
      <c r="L380" s="7" t="s">
        <v>834</v>
      </c>
      <c r="M380" s="7">
        <v>2</v>
      </c>
      <c r="N380" s="21">
        <v>18.899999999999999</v>
      </c>
      <c r="O380" s="21">
        <v>30</v>
      </c>
      <c r="P380" s="8"/>
      <c r="Q380" s="14">
        <f>N380*P380</f>
        <v>0</v>
      </c>
    </row>
    <row r="381" spans="2:17" ht="80.099999999999994" customHeight="1">
      <c r="B381" s="5"/>
      <c r="C381" s="7" t="s">
        <v>12</v>
      </c>
      <c r="D381" s="8" t="s">
        <v>660</v>
      </c>
      <c r="E381" s="7" t="str">
        <f t="shared" si="6"/>
        <v>NF0A5J2IMQHXL</v>
      </c>
      <c r="F381" s="8" t="s">
        <v>689</v>
      </c>
      <c r="G381" s="8" t="s">
        <v>705</v>
      </c>
      <c r="H381" s="8" t="s">
        <v>128</v>
      </c>
      <c r="I381" s="8" t="s">
        <v>22</v>
      </c>
      <c r="J381" s="7" t="s">
        <v>730</v>
      </c>
      <c r="K381" s="7" t="s">
        <v>298</v>
      </c>
      <c r="L381" s="7" t="s">
        <v>834</v>
      </c>
      <c r="M381" s="7">
        <v>2</v>
      </c>
      <c r="N381" s="21">
        <v>18.899999999999999</v>
      </c>
      <c r="O381" s="21">
        <v>30</v>
      </c>
      <c r="P381" s="8"/>
      <c r="Q381" s="14">
        <f>N381*P381</f>
        <v>0</v>
      </c>
    </row>
    <row r="382" spans="2:17" ht="80.099999999999994" customHeight="1">
      <c r="B382" s="5"/>
      <c r="C382" s="7" t="s">
        <v>12</v>
      </c>
      <c r="D382" s="9" t="s">
        <v>661</v>
      </c>
      <c r="E382" s="7" t="str">
        <f t="shared" si="6"/>
        <v>NF0A7QC3FN4L</v>
      </c>
      <c r="F382" s="8" t="s">
        <v>690</v>
      </c>
      <c r="G382" s="8" t="s">
        <v>706</v>
      </c>
      <c r="H382" s="8" t="s">
        <v>128</v>
      </c>
      <c r="I382" s="8" t="s">
        <v>17</v>
      </c>
      <c r="J382" s="7" t="s">
        <v>731</v>
      </c>
      <c r="K382" s="7" t="s">
        <v>298</v>
      </c>
      <c r="L382" s="7" t="s">
        <v>834</v>
      </c>
      <c r="M382" s="7">
        <v>8</v>
      </c>
      <c r="N382" s="21">
        <v>24.4</v>
      </c>
      <c r="O382" s="21">
        <v>40</v>
      </c>
      <c r="P382" s="8"/>
      <c r="Q382" s="14">
        <f>N382*P382</f>
        <v>0</v>
      </c>
    </row>
    <row r="383" spans="2:17" ht="80.099999999999994" customHeight="1">
      <c r="B383" s="5"/>
      <c r="C383" s="7" t="s">
        <v>12</v>
      </c>
      <c r="D383" s="8" t="s">
        <v>661</v>
      </c>
      <c r="E383" s="7" t="str">
        <f t="shared" si="6"/>
        <v>NF0A7QC3FN4M</v>
      </c>
      <c r="F383" s="8" t="s">
        <v>690</v>
      </c>
      <c r="G383" s="8" t="s">
        <v>706</v>
      </c>
      <c r="H383" s="8" t="s">
        <v>128</v>
      </c>
      <c r="I383" s="8" t="s">
        <v>20</v>
      </c>
      <c r="J383" s="7" t="s">
        <v>732</v>
      </c>
      <c r="K383" s="7" t="s">
        <v>298</v>
      </c>
      <c r="L383" s="7" t="s">
        <v>834</v>
      </c>
      <c r="M383" s="7">
        <v>8</v>
      </c>
      <c r="N383" s="21">
        <v>24.4</v>
      </c>
      <c r="O383" s="21">
        <v>40</v>
      </c>
      <c r="P383" s="8"/>
      <c r="Q383" s="14">
        <f>N383*P383</f>
        <v>0</v>
      </c>
    </row>
    <row r="384" spans="2:17" ht="80.099999999999994" customHeight="1">
      <c r="B384" s="5"/>
      <c r="C384" s="7" t="s">
        <v>12</v>
      </c>
      <c r="D384" s="8" t="s">
        <v>661</v>
      </c>
      <c r="E384" s="7" t="str">
        <f t="shared" si="6"/>
        <v>NF0A7QC3FN4S</v>
      </c>
      <c r="F384" s="8" t="s">
        <v>690</v>
      </c>
      <c r="G384" s="8" t="s">
        <v>706</v>
      </c>
      <c r="H384" s="8" t="s">
        <v>128</v>
      </c>
      <c r="I384" s="8" t="s">
        <v>98</v>
      </c>
      <c r="J384" s="7" t="s">
        <v>733</v>
      </c>
      <c r="K384" s="7" t="s">
        <v>298</v>
      </c>
      <c r="L384" s="7" t="s">
        <v>834</v>
      </c>
      <c r="M384" s="7">
        <v>2</v>
      </c>
      <c r="N384" s="21">
        <v>24.4</v>
      </c>
      <c r="O384" s="21">
        <v>40</v>
      </c>
      <c r="P384" s="8"/>
      <c r="Q384" s="14">
        <f>N384*P384</f>
        <v>0</v>
      </c>
    </row>
    <row r="385" spans="2:17" ht="80.099999999999994" customHeight="1">
      <c r="B385" s="5"/>
      <c r="C385" s="7" t="s">
        <v>12</v>
      </c>
      <c r="D385" s="8" t="s">
        <v>661</v>
      </c>
      <c r="E385" s="7" t="str">
        <f t="shared" si="6"/>
        <v>NF0A7QC3FN4XL</v>
      </c>
      <c r="F385" s="8" t="s">
        <v>690</v>
      </c>
      <c r="G385" s="8" t="s">
        <v>706</v>
      </c>
      <c r="H385" s="8" t="s">
        <v>128</v>
      </c>
      <c r="I385" s="8" t="s">
        <v>22</v>
      </c>
      <c r="J385" s="7" t="s">
        <v>734</v>
      </c>
      <c r="K385" s="7" t="s">
        <v>298</v>
      </c>
      <c r="L385" s="7" t="s">
        <v>834</v>
      </c>
      <c r="M385" s="7">
        <v>2</v>
      </c>
      <c r="N385" s="21">
        <v>24.4</v>
      </c>
      <c r="O385" s="21">
        <v>40</v>
      </c>
      <c r="P385" s="8"/>
      <c r="Q385" s="14">
        <f>N385*P385</f>
        <v>0</v>
      </c>
    </row>
    <row r="386" spans="2:17" ht="80.099999999999994" customHeight="1">
      <c r="B386" s="5"/>
      <c r="C386" s="7" t="s">
        <v>12</v>
      </c>
      <c r="D386" s="8" t="s">
        <v>662</v>
      </c>
      <c r="E386" s="7" t="str">
        <f t="shared" si="6"/>
        <v>NF0A7QC3JK3L</v>
      </c>
      <c r="F386" s="8" t="s">
        <v>690</v>
      </c>
      <c r="G386" s="8" t="s">
        <v>36</v>
      </c>
      <c r="H386" s="8" t="s">
        <v>128</v>
      </c>
      <c r="I386" s="8" t="s">
        <v>17</v>
      </c>
      <c r="J386" s="7" t="s">
        <v>735</v>
      </c>
      <c r="K386" s="7" t="s">
        <v>298</v>
      </c>
      <c r="L386" s="7" t="s">
        <v>834</v>
      </c>
      <c r="M386" s="7">
        <v>8</v>
      </c>
      <c r="N386" s="21">
        <v>24.4</v>
      </c>
      <c r="O386" s="21">
        <v>40</v>
      </c>
      <c r="P386" s="8"/>
      <c r="Q386" s="14">
        <f>N386*P386</f>
        <v>0</v>
      </c>
    </row>
    <row r="387" spans="2:17" ht="80.099999999999994" customHeight="1">
      <c r="B387" s="5"/>
      <c r="C387" s="7" t="s">
        <v>12</v>
      </c>
      <c r="D387" s="8" t="s">
        <v>662</v>
      </c>
      <c r="E387" s="7" t="str">
        <f t="shared" si="6"/>
        <v>NF0A7QC3JK3M</v>
      </c>
      <c r="F387" s="8" t="s">
        <v>690</v>
      </c>
      <c r="G387" s="8" t="s">
        <v>36</v>
      </c>
      <c r="H387" s="8" t="s">
        <v>128</v>
      </c>
      <c r="I387" s="8" t="s">
        <v>20</v>
      </c>
      <c r="J387" s="7" t="s">
        <v>736</v>
      </c>
      <c r="K387" s="7" t="s">
        <v>298</v>
      </c>
      <c r="L387" s="7" t="s">
        <v>834</v>
      </c>
      <c r="M387" s="7">
        <v>8</v>
      </c>
      <c r="N387" s="21">
        <v>24.4</v>
      </c>
      <c r="O387" s="21">
        <v>40</v>
      </c>
      <c r="P387" s="8"/>
      <c r="Q387" s="14">
        <f>N387*P387</f>
        <v>0</v>
      </c>
    </row>
    <row r="388" spans="2:17" ht="80.099999999999994" customHeight="1">
      <c r="B388" s="5"/>
      <c r="C388" s="7" t="s">
        <v>12</v>
      </c>
      <c r="D388" s="8" t="s">
        <v>662</v>
      </c>
      <c r="E388" s="7" t="str">
        <f t="shared" si="6"/>
        <v>NF0A7QC3JK3S</v>
      </c>
      <c r="F388" s="8" t="s">
        <v>690</v>
      </c>
      <c r="G388" s="8" t="s">
        <v>36</v>
      </c>
      <c r="H388" s="8" t="s">
        <v>128</v>
      </c>
      <c r="I388" s="8" t="s">
        <v>98</v>
      </c>
      <c r="J388" s="7" t="s">
        <v>737</v>
      </c>
      <c r="K388" s="7" t="s">
        <v>298</v>
      </c>
      <c r="L388" s="7" t="s">
        <v>834</v>
      </c>
      <c r="M388" s="7">
        <v>2</v>
      </c>
      <c r="N388" s="21">
        <v>24.4</v>
      </c>
      <c r="O388" s="21">
        <v>40</v>
      </c>
      <c r="P388" s="8"/>
      <c r="Q388" s="14">
        <f>N388*P388</f>
        <v>0</v>
      </c>
    </row>
    <row r="389" spans="2:17" ht="80.099999999999994" customHeight="1">
      <c r="B389" s="5"/>
      <c r="C389" s="7" t="s">
        <v>12</v>
      </c>
      <c r="D389" s="8" t="s">
        <v>662</v>
      </c>
      <c r="E389" s="7" t="str">
        <f t="shared" si="6"/>
        <v>NF0A7QC3JK3XL</v>
      </c>
      <c r="F389" s="8" t="s">
        <v>690</v>
      </c>
      <c r="G389" s="8" t="s">
        <v>36</v>
      </c>
      <c r="H389" s="8" t="s">
        <v>128</v>
      </c>
      <c r="I389" s="8" t="s">
        <v>22</v>
      </c>
      <c r="J389" s="7" t="s">
        <v>738</v>
      </c>
      <c r="K389" s="7" t="s">
        <v>298</v>
      </c>
      <c r="L389" s="7" t="s">
        <v>834</v>
      </c>
      <c r="M389" s="7">
        <v>2</v>
      </c>
      <c r="N389" s="21">
        <v>24.4</v>
      </c>
      <c r="O389" s="21">
        <v>40</v>
      </c>
      <c r="P389" s="8"/>
      <c r="Q389" s="14">
        <f>N389*P389</f>
        <v>0</v>
      </c>
    </row>
    <row r="390" spans="2:17" ht="80.099999999999994" customHeight="1">
      <c r="B390" s="5"/>
      <c r="C390" s="7" t="s">
        <v>12</v>
      </c>
      <c r="D390" s="9" t="s">
        <v>663</v>
      </c>
      <c r="E390" s="7" t="str">
        <f t="shared" si="6"/>
        <v>NF0A7QC9KS7L</v>
      </c>
      <c r="F390" s="8" t="s">
        <v>691</v>
      </c>
      <c r="G390" s="8" t="s">
        <v>707</v>
      </c>
      <c r="H390" s="8" t="s">
        <v>128</v>
      </c>
      <c r="I390" s="8" t="s">
        <v>17</v>
      </c>
      <c r="J390" s="7" t="s">
        <v>739</v>
      </c>
      <c r="K390" s="7" t="s">
        <v>298</v>
      </c>
      <c r="L390" s="7" t="s">
        <v>834</v>
      </c>
      <c r="M390" s="7">
        <v>16</v>
      </c>
      <c r="N390" s="21">
        <v>18.899999999999999</v>
      </c>
      <c r="O390" s="21">
        <v>30</v>
      </c>
      <c r="P390" s="8"/>
      <c r="Q390" s="14">
        <f>N390*P390</f>
        <v>0</v>
      </c>
    </row>
    <row r="391" spans="2:17" ht="80.099999999999994" customHeight="1">
      <c r="B391" s="5"/>
      <c r="C391" s="7" t="s">
        <v>12</v>
      </c>
      <c r="D391" s="8" t="s">
        <v>663</v>
      </c>
      <c r="E391" s="7" t="str">
        <f t="shared" si="6"/>
        <v>NF0A7QC9KS7M</v>
      </c>
      <c r="F391" s="8" t="s">
        <v>691</v>
      </c>
      <c r="G391" s="8" t="s">
        <v>707</v>
      </c>
      <c r="H391" s="8" t="s">
        <v>128</v>
      </c>
      <c r="I391" s="8" t="s">
        <v>20</v>
      </c>
      <c r="J391" s="7" t="s">
        <v>740</v>
      </c>
      <c r="K391" s="7" t="s">
        <v>298</v>
      </c>
      <c r="L391" s="7" t="s">
        <v>834</v>
      </c>
      <c r="M391" s="7">
        <v>12</v>
      </c>
      <c r="N391" s="21">
        <v>18.899999999999999</v>
      </c>
      <c r="O391" s="21">
        <v>30</v>
      </c>
      <c r="P391" s="8"/>
      <c r="Q391" s="14">
        <f>N391*P391</f>
        <v>0</v>
      </c>
    </row>
    <row r="392" spans="2:17" ht="80.099999999999994" customHeight="1">
      <c r="B392" s="5"/>
      <c r="C392" s="7" t="s">
        <v>12</v>
      </c>
      <c r="D392" s="8" t="s">
        <v>663</v>
      </c>
      <c r="E392" s="7" t="str">
        <f t="shared" si="6"/>
        <v>NF0A7QC9KS7S</v>
      </c>
      <c r="F392" s="8" t="s">
        <v>691</v>
      </c>
      <c r="G392" s="8" t="s">
        <v>707</v>
      </c>
      <c r="H392" s="8" t="s">
        <v>128</v>
      </c>
      <c r="I392" s="8" t="s">
        <v>98</v>
      </c>
      <c r="J392" s="7" t="s">
        <v>741</v>
      </c>
      <c r="K392" s="7" t="s">
        <v>298</v>
      </c>
      <c r="L392" s="7" t="s">
        <v>834</v>
      </c>
      <c r="M392" s="7">
        <v>4</v>
      </c>
      <c r="N392" s="21">
        <v>18.899999999999999</v>
      </c>
      <c r="O392" s="21">
        <v>30</v>
      </c>
      <c r="P392" s="8"/>
      <c r="Q392" s="14">
        <f>N392*P392</f>
        <v>0</v>
      </c>
    </row>
    <row r="393" spans="2:17" ht="80.099999999999994" customHeight="1">
      <c r="B393" s="5"/>
      <c r="C393" s="7" t="s">
        <v>12</v>
      </c>
      <c r="D393" s="8" t="s">
        <v>663</v>
      </c>
      <c r="E393" s="7" t="str">
        <f t="shared" si="6"/>
        <v>NF0A7QC9KS7XL</v>
      </c>
      <c r="F393" s="8" t="s">
        <v>691</v>
      </c>
      <c r="G393" s="8" t="s">
        <v>707</v>
      </c>
      <c r="H393" s="8" t="s">
        <v>128</v>
      </c>
      <c r="I393" s="8" t="s">
        <v>22</v>
      </c>
      <c r="J393" s="7" t="s">
        <v>742</v>
      </c>
      <c r="K393" s="7" t="s">
        <v>298</v>
      </c>
      <c r="L393" s="7" t="s">
        <v>834</v>
      </c>
      <c r="M393" s="7">
        <v>8</v>
      </c>
      <c r="N393" s="21">
        <v>18.899999999999999</v>
      </c>
      <c r="O393" s="21">
        <v>30</v>
      </c>
      <c r="P393" s="8"/>
      <c r="Q393" s="14">
        <f>N393*P393</f>
        <v>0</v>
      </c>
    </row>
    <row r="394" spans="2:17" ht="80.099999999999994" customHeight="1">
      <c r="B394" s="5"/>
      <c r="C394" s="7" t="s">
        <v>12</v>
      </c>
      <c r="D394" s="9" t="s">
        <v>664</v>
      </c>
      <c r="E394" s="7" t="str">
        <f t="shared" si="6"/>
        <v>NF0A7UNSBQWL</v>
      </c>
      <c r="F394" s="8" t="s">
        <v>274</v>
      </c>
      <c r="G394" s="8" t="s">
        <v>709</v>
      </c>
      <c r="H394" s="8" t="s">
        <v>128</v>
      </c>
      <c r="I394" s="8" t="s">
        <v>17</v>
      </c>
      <c r="J394" s="7" t="s">
        <v>743</v>
      </c>
      <c r="K394" s="7" t="s">
        <v>298</v>
      </c>
      <c r="L394" s="7" t="s">
        <v>651</v>
      </c>
      <c r="M394" s="7">
        <v>8</v>
      </c>
      <c r="N394" s="21">
        <v>38.4</v>
      </c>
      <c r="O394" s="21">
        <v>65</v>
      </c>
      <c r="P394" s="8"/>
      <c r="Q394" s="14">
        <f>N394*P394</f>
        <v>0</v>
      </c>
    </row>
    <row r="395" spans="2:17" ht="80.099999999999994" customHeight="1">
      <c r="B395" s="5"/>
      <c r="C395" s="7" t="s">
        <v>12</v>
      </c>
      <c r="D395" s="8" t="s">
        <v>664</v>
      </c>
      <c r="E395" s="7" t="str">
        <f t="shared" si="6"/>
        <v>NF0A7UNSBQWM</v>
      </c>
      <c r="F395" s="8" t="s">
        <v>274</v>
      </c>
      <c r="G395" s="8" t="s">
        <v>709</v>
      </c>
      <c r="H395" s="8" t="s">
        <v>128</v>
      </c>
      <c r="I395" s="8" t="s">
        <v>20</v>
      </c>
      <c r="J395" s="7" t="s">
        <v>744</v>
      </c>
      <c r="K395" s="7" t="s">
        <v>298</v>
      </c>
      <c r="L395" s="7" t="s">
        <v>651</v>
      </c>
      <c r="M395" s="7">
        <v>8</v>
      </c>
      <c r="N395" s="21">
        <v>38.4</v>
      </c>
      <c r="O395" s="21">
        <v>65</v>
      </c>
      <c r="P395" s="8"/>
      <c r="Q395" s="14">
        <f>N395*P395</f>
        <v>0</v>
      </c>
    </row>
    <row r="396" spans="2:17" ht="80.099999999999994" customHeight="1">
      <c r="B396" s="5"/>
      <c r="C396" s="7" t="s">
        <v>12</v>
      </c>
      <c r="D396" s="8" t="s">
        <v>664</v>
      </c>
      <c r="E396" s="7" t="str">
        <f t="shared" si="6"/>
        <v>NF0A7UNSBQWXL</v>
      </c>
      <c r="F396" s="8" t="s">
        <v>274</v>
      </c>
      <c r="G396" s="8" t="s">
        <v>709</v>
      </c>
      <c r="H396" s="8" t="s">
        <v>128</v>
      </c>
      <c r="I396" s="8" t="s">
        <v>22</v>
      </c>
      <c r="J396" s="7" t="s">
        <v>745</v>
      </c>
      <c r="K396" s="7" t="s">
        <v>298</v>
      </c>
      <c r="L396" s="7" t="s">
        <v>651</v>
      </c>
      <c r="M396" s="7">
        <v>2</v>
      </c>
      <c r="N396" s="21">
        <v>38.4</v>
      </c>
      <c r="O396" s="21">
        <v>65</v>
      </c>
      <c r="P396" s="8"/>
      <c r="Q396" s="14">
        <f>N396*P396</f>
        <v>0</v>
      </c>
    </row>
    <row r="397" spans="2:17" ht="80.099999999999994" customHeight="1">
      <c r="B397" s="5"/>
      <c r="C397" s="7" t="s">
        <v>12</v>
      </c>
      <c r="D397" s="9" t="s">
        <v>665</v>
      </c>
      <c r="E397" s="7" t="str">
        <f t="shared" si="6"/>
        <v>NF0A7UONKY4L</v>
      </c>
      <c r="F397" s="8" t="s">
        <v>692</v>
      </c>
      <c r="G397" s="8" t="s">
        <v>131</v>
      </c>
      <c r="H397" s="8" t="s">
        <v>128</v>
      </c>
      <c r="I397" s="8" t="s">
        <v>17</v>
      </c>
      <c r="J397" s="7" t="s">
        <v>746</v>
      </c>
      <c r="K397" s="7" t="s">
        <v>298</v>
      </c>
      <c r="L397" s="7" t="s">
        <v>593</v>
      </c>
      <c r="M397" s="7">
        <v>4</v>
      </c>
      <c r="N397" s="21">
        <v>38.4</v>
      </c>
      <c r="O397" s="21">
        <v>65</v>
      </c>
      <c r="P397" s="8"/>
      <c r="Q397" s="14">
        <f>N397*P397</f>
        <v>0</v>
      </c>
    </row>
    <row r="398" spans="2:17" ht="80.099999999999994" customHeight="1">
      <c r="B398" s="5"/>
      <c r="C398" s="7" t="s">
        <v>12</v>
      </c>
      <c r="D398" s="8" t="s">
        <v>665</v>
      </c>
      <c r="E398" s="7" t="str">
        <f t="shared" si="6"/>
        <v>NF0A7UONKY4M</v>
      </c>
      <c r="F398" s="8" t="s">
        <v>692</v>
      </c>
      <c r="G398" s="8" t="s">
        <v>131</v>
      </c>
      <c r="H398" s="8" t="s">
        <v>128</v>
      </c>
      <c r="I398" s="8" t="s">
        <v>20</v>
      </c>
      <c r="J398" s="7" t="s">
        <v>747</v>
      </c>
      <c r="K398" s="7" t="s">
        <v>298</v>
      </c>
      <c r="L398" s="7" t="s">
        <v>593</v>
      </c>
      <c r="M398" s="7">
        <v>12</v>
      </c>
      <c r="N398" s="21">
        <v>38.4</v>
      </c>
      <c r="O398" s="21">
        <v>65</v>
      </c>
      <c r="P398" s="8"/>
      <c r="Q398" s="14">
        <f>N398*P398</f>
        <v>0</v>
      </c>
    </row>
    <row r="399" spans="2:17" ht="80.099999999999994" customHeight="1">
      <c r="B399" s="5"/>
      <c r="C399" s="7" t="s">
        <v>12</v>
      </c>
      <c r="D399" s="8" t="s">
        <v>665</v>
      </c>
      <c r="E399" s="7" t="str">
        <f t="shared" si="6"/>
        <v>NF0A7UONKY4S</v>
      </c>
      <c r="F399" s="8" t="s">
        <v>692</v>
      </c>
      <c r="G399" s="8" t="s">
        <v>131</v>
      </c>
      <c r="H399" s="8" t="s">
        <v>128</v>
      </c>
      <c r="I399" s="8" t="s">
        <v>98</v>
      </c>
      <c r="J399" s="7" t="s">
        <v>748</v>
      </c>
      <c r="K399" s="7" t="s">
        <v>298</v>
      </c>
      <c r="L399" s="7" t="s">
        <v>593</v>
      </c>
      <c r="M399" s="7">
        <v>10</v>
      </c>
      <c r="N399" s="21">
        <v>38.4</v>
      </c>
      <c r="O399" s="21">
        <v>65</v>
      </c>
      <c r="P399" s="8"/>
      <c r="Q399" s="14">
        <f>N399*P399</f>
        <v>0</v>
      </c>
    </row>
    <row r="400" spans="2:17" ht="80.099999999999994" customHeight="1">
      <c r="B400" s="5"/>
      <c r="C400" s="7" t="s">
        <v>12</v>
      </c>
      <c r="D400" s="8" t="s">
        <v>665</v>
      </c>
      <c r="E400" s="7" t="str">
        <f t="shared" si="6"/>
        <v>NF0A7UONKY4XS</v>
      </c>
      <c r="F400" s="8" t="s">
        <v>692</v>
      </c>
      <c r="G400" s="8" t="s">
        <v>131</v>
      </c>
      <c r="H400" s="8" t="s">
        <v>128</v>
      </c>
      <c r="I400" s="8" t="s">
        <v>142</v>
      </c>
      <c r="J400" s="7" t="s">
        <v>749</v>
      </c>
      <c r="K400" s="7" t="s">
        <v>298</v>
      </c>
      <c r="L400" s="7" t="s">
        <v>593</v>
      </c>
      <c r="M400" s="7">
        <v>4</v>
      </c>
      <c r="N400" s="21">
        <v>38.4</v>
      </c>
      <c r="O400" s="21">
        <v>65</v>
      </c>
      <c r="P400" s="8"/>
      <c r="Q400" s="14">
        <f>N400*P400</f>
        <v>0</v>
      </c>
    </row>
    <row r="401" spans="2:17" ht="80.099999999999994" customHeight="1">
      <c r="B401" s="5"/>
      <c r="C401" s="7" t="s">
        <v>12</v>
      </c>
      <c r="D401" s="8" t="s">
        <v>666</v>
      </c>
      <c r="E401" s="7" t="str">
        <f t="shared" si="6"/>
        <v>NF0A7UONP4KL</v>
      </c>
      <c r="F401" s="8" t="s">
        <v>692</v>
      </c>
      <c r="G401" s="8" t="s">
        <v>710</v>
      </c>
      <c r="H401" s="8" t="s">
        <v>128</v>
      </c>
      <c r="I401" s="8" t="s">
        <v>17</v>
      </c>
      <c r="J401" s="7" t="s">
        <v>750</v>
      </c>
      <c r="K401" s="7" t="s">
        <v>298</v>
      </c>
      <c r="L401" s="7" t="s">
        <v>593</v>
      </c>
      <c r="M401" s="7">
        <v>4</v>
      </c>
      <c r="N401" s="21">
        <v>38.4</v>
      </c>
      <c r="O401" s="21">
        <v>65</v>
      </c>
      <c r="P401" s="8"/>
      <c r="Q401" s="14">
        <f>N401*P401</f>
        <v>0</v>
      </c>
    </row>
    <row r="402" spans="2:17" ht="80.099999999999994" customHeight="1">
      <c r="B402" s="5"/>
      <c r="C402" s="7" t="s">
        <v>12</v>
      </c>
      <c r="D402" s="8" t="s">
        <v>666</v>
      </c>
      <c r="E402" s="7" t="str">
        <f t="shared" si="6"/>
        <v>NF0A7UONP4KM</v>
      </c>
      <c r="F402" s="8" t="s">
        <v>692</v>
      </c>
      <c r="G402" s="8" t="s">
        <v>710</v>
      </c>
      <c r="H402" s="8" t="s">
        <v>128</v>
      </c>
      <c r="I402" s="8" t="s">
        <v>20</v>
      </c>
      <c r="J402" s="7" t="s">
        <v>751</v>
      </c>
      <c r="K402" s="7" t="s">
        <v>298</v>
      </c>
      <c r="L402" s="7" t="s">
        <v>593</v>
      </c>
      <c r="M402" s="7">
        <v>12</v>
      </c>
      <c r="N402" s="21">
        <v>38.4</v>
      </c>
      <c r="O402" s="21">
        <v>65</v>
      </c>
      <c r="P402" s="8"/>
      <c r="Q402" s="14">
        <f>N402*P402</f>
        <v>0</v>
      </c>
    </row>
    <row r="403" spans="2:17" ht="80.099999999999994" customHeight="1">
      <c r="B403" s="5"/>
      <c r="C403" s="7" t="s">
        <v>12</v>
      </c>
      <c r="D403" s="8" t="s">
        <v>666</v>
      </c>
      <c r="E403" s="7" t="str">
        <f t="shared" si="6"/>
        <v>NF0A7UONP4KS</v>
      </c>
      <c r="F403" s="8" t="s">
        <v>692</v>
      </c>
      <c r="G403" s="8" t="s">
        <v>710</v>
      </c>
      <c r="H403" s="8" t="s">
        <v>128</v>
      </c>
      <c r="I403" s="8" t="s">
        <v>98</v>
      </c>
      <c r="J403" s="7" t="s">
        <v>752</v>
      </c>
      <c r="K403" s="7" t="s">
        <v>298</v>
      </c>
      <c r="L403" s="7" t="s">
        <v>593</v>
      </c>
      <c r="M403" s="7">
        <v>10</v>
      </c>
      <c r="N403" s="21">
        <v>38.4</v>
      </c>
      <c r="O403" s="21">
        <v>65</v>
      </c>
      <c r="P403" s="8"/>
      <c r="Q403" s="14">
        <f>N403*P403</f>
        <v>0</v>
      </c>
    </row>
    <row r="404" spans="2:17" ht="80.099999999999994" customHeight="1">
      <c r="B404" s="5"/>
      <c r="C404" s="7" t="s">
        <v>12</v>
      </c>
      <c r="D404" s="8" t="s">
        <v>666</v>
      </c>
      <c r="E404" s="7" t="str">
        <f t="shared" si="6"/>
        <v>NF0A7UONP4KXS</v>
      </c>
      <c r="F404" s="8" t="s">
        <v>692</v>
      </c>
      <c r="G404" s="8" t="s">
        <v>710</v>
      </c>
      <c r="H404" s="8" t="s">
        <v>128</v>
      </c>
      <c r="I404" s="8" t="s">
        <v>142</v>
      </c>
      <c r="J404" s="7" t="s">
        <v>753</v>
      </c>
      <c r="K404" s="7" t="s">
        <v>298</v>
      </c>
      <c r="L404" s="7" t="s">
        <v>593</v>
      </c>
      <c r="M404" s="7">
        <v>4</v>
      </c>
      <c r="N404" s="21">
        <v>38.4</v>
      </c>
      <c r="O404" s="21">
        <v>65</v>
      </c>
      <c r="P404" s="8"/>
      <c r="Q404" s="14">
        <f>N404*P404</f>
        <v>0</v>
      </c>
    </row>
    <row r="405" spans="2:17" ht="80.099999999999994" customHeight="1">
      <c r="B405" s="5"/>
      <c r="C405" s="7" t="s">
        <v>12</v>
      </c>
      <c r="D405" s="9" t="s">
        <v>667</v>
      </c>
      <c r="E405" s="7" t="str">
        <f t="shared" si="6"/>
        <v>NF0A7UY4FN4L</v>
      </c>
      <c r="F405" s="8" t="s">
        <v>693</v>
      </c>
      <c r="G405" s="8" t="s">
        <v>471</v>
      </c>
      <c r="H405" s="8" t="s">
        <v>128</v>
      </c>
      <c r="I405" s="8" t="s">
        <v>17</v>
      </c>
      <c r="J405" s="7" t="s">
        <v>754</v>
      </c>
      <c r="K405" s="7" t="s">
        <v>298</v>
      </c>
      <c r="L405" s="7" t="s">
        <v>834</v>
      </c>
      <c r="M405" s="7">
        <v>10</v>
      </c>
      <c r="N405" s="21">
        <v>21.6</v>
      </c>
      <c r="O405" s="21">
        <v>35</v>
      </c>
      <c r="P405" s="8"/>
      <c r="Q405" s="14">
        <f>N405*P405</f>
        <v>0</v>
      </c>
    </row>
    <row r="406" spans="2:17" ht="80.099999999999994" customHeight="1">
      <c r="B406" s="5"/>
      <c r="C406" s="7" t="s">
        <v>12</v>
      </c>
      <c r="D406" s="8" t="s">
        <v>667</v>
      </c>
      <c r="E406" s="7" t="str">
        <f t="shared" si="6"/>
        <v>NF0A7UY4FN4M</v>
      </c>
      <c r="F406" s="8" t="s">
        <v>693</v>
      </c>
      <c r="G406" s="8" t="s">
        <v>471</v>
      </c>
      <c r="H406" s="8" t="s">
        <v>128</v>
      </c>
      <c r="I406" s="8" t="s">
        <v>20</v>
      </c>
      <c r="J406" s="7" t="s">
        <v>755</v>
      </c>
      <c r="K406" s="7" t="s">
        <v>298</v>
      </c>
      <c r="L406" s="7" t="s">
        <v>834</v>
      </c>
      <c r="M406" s="7">
        <v>12</v>
      </c>
      <c r="N406" s="21">
        <v>21.6</v>
      </c>
      <c r="O406" s="21">
        <v>35</v>
      </c>
      <c r="P406" s="8"/>
      <c r="Q406" s="14">
        <f>N406*P406</f>
        <v>0</v>
      </c>
    </row>
    <row r="407" spans="2:17" ht="80.099999999999994" customHeight="1">
      <c r="B407" s="5"/>
      <c r="C407" s="7" t="s">
        <v>12</v>
      </c>
      <c r="D407" s="8" t="s">
        <v>667</v>
      </c>
      <c r="E407" s="7" t="str">
        <f t="shared" si="6"/>
        <v>NF0A7UY4FN4S</v>
      </c>
      <c r="F407" s="8" t="s">
        <v>693</v>
      </c>
      <c r="G407" s="8" t="s">
        <v>471</v>
      </c>
      <c r="H407" s="8" t="s">
        <v>128</v>
      </c>
      <c r="I407" s="8" t="s">
        <v>98</v>
      </c>
      <c r="J407" s="7" t="s">
        <v>756</v>
      </c>
      <c r="K407" s="7" t="s">
        <v>298</v>
      </c>
      <c r="L407" s="7" t="s">
        <v>834</v>
      </c>
      <c r="M407" s="7">
        <v>4</v>
      </c>
      <c r="N407" s="21">
        <v>21.6</v>
      </c>
      <c r="O407" s="21">
        <v>35</v>
      </c>
      <c r="P407" s="8"/>
      <c r="Q407" s="14">
        <f>N407*P407</f>
        <v>0</v>
      </c>
    </row>
    <row r="408" spans="2:17" ht="80.099999999999994" customHeight="1">
      <c r="B408" s="5"/>
      <c r="C408" s="7" t="s">
        <v>12</v>
      </c>
      <c r="D408" s="9" t="s">
        <v>667</v>
      </c>
      <c r="E408" s="7" t="str">
        <f t="shared" si="6"/>
        <v>NF0A7UY4FN4XL</v>
      </c>
      <c r="F408" s="9" t="s">
        <v>693</v>
      </c>
      <c r="G408" s="8" t="s">
        <v>471</v>
      </c>
      <c r="H408" s="8" t="s">
        <v>128</v>
      </c>
      <c r="I408" s="8" t="s">
        <v>22</v>
      </c>
      <c r="J408" s="7" t="s">
        <v>757</v>
      </c>
      <c r="K408" s="7" t="s">
        <v>298</v>
      </c>
      <c r="L408" s="7" t="s">
        <v>834</v>
      </c>
      <c r="M408" s="7">
        <v>4</v>
      </c>
      <c r="N408" s="21">
        <v>21.6</v>
      </c>
      <c r="O408" s="21">
        <v>35</v>
      </c>
      <c r="P408" s="8"/>
      <c r="Q408" s="14">
        <f>N408*P408</f>
        <v>0</v>
      </c>
    </row>
    <row r="409" spans="2:17" ht="80.099999999999994" customHeight="1">
      <c r="B409" s="5"/>
      <c r="C409" s="7" t="s">
        <v>12</v>
      </c>
      <c r="D409" s="8" t="s">
        <v>668</v>
      </c>
      <c r="E409" s="7" t="str">
        <f t="shared" si="6"/>
        <v>NF0A7UY4JK3L</v>
      </c>
      <c r="F409" s="8" t="s">
        <v>693</v>
      </c>
      <c r="G409" s="8" t="s">
        <v>459</v>
      </c>
      <c r="H409" s="8" t="s">
        <v>128</v>
      </c>
      <c r="I409" s="8" t="s">
        <v>17</v>
      </c>
      <c r="J409" s="7" t="s">
        <v>758</v>
      </c>
      <c r="K409" s="7" t="s">
        <v>298</v>
      </c>
      <c r="L409" s="7" t="s">
        <v>834</v>
      </c>
      <c r="M409" s="7">
        <v>10</v>
      </c>
      <c r="N409" s="21">
        <v>21.6</v>
      </c>
      <c r="O409" s="21">
        <v>35</v>
      </c>
      <c r="P409" s="8"/>
      <c r="Q409" s="14">
        <f>N409*P409</f>
        <v>0</v>
      </c>
    </row>
    <row r="410" spans="2:17" ht="80.099999999999994" customHeight="1">
      <c r="B410" s="5"/>
      <c r="C410" s="7" t="s">
        <v>12</v>
      </c>
      <c r="D410" s="8" t="s">
        <v>668</v>
      </c>
      <c r="E410" s="7" t="str">
        <f t="shared" si="6"/>
        <v>NF0A7UY4JK3M</v>
      </c>
      <c r="F410" s="8" t="s">
        <v>693</v>
      </c>
      <c r="G410" s="8" t="s">
        <v>459</v>
      </c>
      <c r="H410" s="8" t="s">
        <v>128</v>
      </c>
      <c r="I410" s="8" t="s">
        <v>20</v>
      </c>
      <c r="J410" s="7" t="s">
        <v>759</v>
      </c>
      <c r="K410" s="7" t="s">
        <v>298</v>
      </c>
      <c r="L410" s="7" t="s">
        <v>834</v>
      </c>
      <c r="M410" s="7">
        <v>12</v>
      </c>
      <c r="N410" s="21">
        <v>21.6</v>
      </c>
      <c r="O410" s="21">
        <v>35</v>
      </c>
      <c r="P410" s="8"/>
      <c r="Q410" s="14">
        <f>N410*P410</f>
        <v>0</v>
      </c>
    </row>
    <row r="411" spans="2:17" ht="80.099999999999994" customHeight="1">
      <c r="B411" s="5"/>
      <c r="C411" s="7" t="s">
        <v>12</v>
      </c>
      <c r="D411" s="8" t="s">
        <v>668</v>
      </c>
      <c r="E411" s="7" t="str">
        <f t="shared" si="6"/>
        <v>NF0A7UY4JK3S</v>
      </c>
      <c r="F411" s="8" t="s">
        <v>693</v>
      </c>
      <c r="G411" s="8" t="s">
        <v>459</v>
      </c>
      <c r="H411" s="8" t="s">
        <v>128</v>
      </c>
      <c r="I411" s="8" t="s">
        <v>98</v>
      </c>
      <c r="J411" s="7" t="s">
        <v>760</v>
      </c>
      <c r="K411" s="7" t="s">
        <v>298</v>
      </c>
      <c r="L411" s="7" t="s">
        <v>834</v>
      </c>
      <c r="M411" s="7">
        <v>4</v>
      </c>
      <c r="N411" s="21">
        <v>21.6</v>
      </c>
      <c r="O411" s="21">
        <v>35</v>
      </c>
      <c r="P411" s="8"/>
      <c r="Q411" s="14">
        <f>N411*P411</f>
        <v>0</v>
      </c>
    </row>
    <row r="412" spans="2:17" ht="80.099999999999994" customHeight="1">
      <c r="B412" s="5"/>
      <c r="C412" s="7" t="s">
        <v>12</v>
      </c>
      <c r="D412" s="8" t="s">
        <v>668</v>
      </c>
      <c r="E412" s="7" t="str">
        <f t="shared" si="6"/>
        <v>NF0A7UY4JK3XL</v>
      </c>
      <c r="F412" s="8" t="s">
        <v>693</v>
      </c>
      <c r="G412" s="8" t="s">
        <v>459</v>
      </c>
      <c r="H412" s="8" t="s">
        <v>128</v>
      </c>
      <c r="I412" s="8" t="s">
        <v>22</v>
      </c>
      <c r="J412" s="7" t="s">
        <v>761</v>
      </c>
      <c r="K412" s="7" t="s">
        <v>298</v>
      </c>
      <c r="L412" s="7" t="s">
        <v>834</v>
      </c>
      <c r="M412" s="7">
        <v>4</v>
      </c>
      <c r="N412" s="21">
        <v>21.6</v>
      </c>
      <c r="O412" s="21">
        <v>35</v>
      </c>
      <c r="P412" s="8"/>
      <c r="Q412" s="14">
        <f>N412*P412</f>
        <v>0</v>
      </c>
    </row>
    <row r="413" spans="2:17" ht="80.099999999999994" customHeight="1">
      <c r="B413" s="5"/>
      <c r="C413" s="7" t="s">
        <v>12</v>
      </c>
      <c r="D413" s="9" t="s">
        <v>669</v>
      </c>
      <c r="E413" s="7" t="str">
        <f t="shared" si="6"/>
        <v>NF0A8116FN4L</v>
      </c>
      <c r="F413" s="8" t="s">
        <v>694</v>
      </c>
      <c r="G413" s="8" t="s">
        <v>471</v>
      </c>
      <c r="H413" s="8" t="s">
        <v>128</v>
      </c>
      <c r="I413" s="8" t="s">
        <v>17</v>
      </c>
      <c r="J413" s="7" t="s">
        <v>762</v>
      </c>
      <c r="K413" s="7" t="s">
        <v>298</v>
      </c>
      <c r="L413" s="7" t="s">
        <v>834</v>
      </c>
      <c r="M413" s="7">
        <v>10</v>
      </c>
      <c r="N413" s="21">
        <v>18.899999999999999</v>
      </c>
      <c r="O413" s="21">
        <v>30</v>
      </c>
      <c r="P413" s="8"/>
      <c r="Q413" s="14">
        <f>N413*P413</f>
        <v>0</v>
      </c>
    </row>
    <row r="414" spans="2:17" ht="80.099999999999994" customHeight="1">
      <c r="B414" s="5"/>
      <c r="C414" s="7" t="s">
        <v>12</v>
      </c>
      <c r="D414" s="8" t="s">
        <v>669</v>
      </c>
      <c r="E414" s="7" t="str">
        <f t="shared" si="6"/>
        <v>NF0A8116FN4M</v>
      </c>
      <c r="F414" s="8" t="s">
        <v>694</v>
      </c>
      <c r="G414" s="8" t="s">
        <v>471</v>
      </c>
      <c r="H414" s="8" t="s">
        <v>128</v>
      </c>
      <c r="I414" s="8" t="s">
        <v>20</v>
      </c>
      <c r="J414" s="7" t="s">
        <v>763</v>
      </c>
      <c r="K414" s="7" t="s">
        <v>298</v>
      </c>
      <c r="L414" s="7" t="s">
        <v>834</v>
      </c>
      <c r="M414" s="7">
        <v>12</v>
      </c>
      <c r="N414" s="21">
        <v>18.899999999999999</v>
      </c>
      <c r="O414" s="21">
        <v>30</v>
      </c>
      <c r="P414" s="8"/>
      <c r="Q414" s="14">
        <f>N414*P414</f>
        <v>0</v>
      </c>
    </row>
    <row r="415" spans="2:17" ht="80.099999999999994" customHeight="1">
      <c r="B415" s="5"/>
      <c r="C415" s="7" t="s">
        <v>12</v>
      </c>
      <c r="D415" s="8" t="s">
        <v>669</v>
      </c>
      <c r="E415" s="7" t="str">
        <f t="shared" si="6"/>
        <v>NF0A8116FN4S</v>
      </c>
      <c r="F415" s="8" t="s">
        <v>694</v>
      </c>
      <c r="G415" s="8" t="s">
        <v>471</v>
      </c>
      <c r="H415" s="8" t="s">
        <v>128</v>
      </c>
      <c r="I415" s="8" t="s">
        <v>98</v>
      </c>
      <c r="J415" s="7" t="s">
        <v>764</v>
      </c>
      <c r="K415" s="7" t="s">
        <v>298</v>
      </c>
      <c r="L415" s="7" t="s">
        <v>834</v>
      </c>
      <c r="M415" s="7">
        <v>4</v>
      </c>
      <c r="N415" s="21">
        <v>18.899999999999999</v>
      </c>
      <c r="O415" s="21">
        <v>30</v>
      </c>
      <c r="P415" s="8"/>
      <c r="Q415" s="14">
        <f>N415*P415</f>
        <v>0</v>
      </c>
    </row>
    <row r="416" spans="2:17" ht="80.099999999999994" customHeight="1">
      <c r="B416" s="5"/>
      <c r="C416" s="7" t="s">
        <v>12</v>
      </c>
      <c r="D416" s="8" t="s">
        <v>669</v>
      </c>
      <c r="E416" s="7" t="str">
        <f t="shared" si="6"/>
        <v>NF0A8116FN4XL</v>
      </c>
      <c r="F416" s="8" t="s">
        <v>694</v>
      </c>
      <c r="G416" s="8" t="s">
        <v>471</v>
      </c>
      <c r="H416" s="8" t="s">
        <v>128</v>
      </c>
      <c r="I416" s="8" t="s">
        <v>22</v>
      </c>
      <c r="J416" s="7" t="s">
        <v>765</v>
      </c>
      <c r="K416" s="7" t="s">
        <v>298</v>
      </c>
      <c r="L416" s="7" t="s">
        <v>834</v>
      </c>
      <c r="M416" s="7">
        <v>4</v>
      </c>
      <c r="N416" s="21">
        <v>18.899999999999999</v>
      </c>
      <c r="O416" s="21">
        <v>30</v>
      </c>
      <c r="P416" s="8"/>
      <c r="Q416" s="14">
        <f>N416*P416</f>
        <v>0</v>
      </c>
    </row>
    <row r="417" spans="2:17" ht="80.099999999999994" customHeight="1">
      <c r="B417" s="5"/>
      <c r="C417" s="7" t="s">
        <v>12</v>
      </c>
      <c r="D417" s="9" t="s">
        <v>670</v>
      </c>
      <c r="E417" s="7" t="str">
        <f t="shared" si="6"/>
        <v>NF0A811YKY4L REG</v>
      </c>
      <c r="F417" s="8" t="s">
        <v>695</v>
      </c>
      <c r="G417" s="8" t="s">
        <v>291</v>
      </c>
      <c r="H417" s="8" t="s">
        <v>128</v>
      </c>
      <c r="I417" s="8" t="s">
        <v>132</v>
      </c>
      <c r="J417" s="7" t="s">
        <v>766</v>
      </c>
      <c r="K417" s="7" t="s">
        <v>298</v>
      </c>
      <c r="L417" s="7" t="s">
        <v>299</v>
      </c>
      <c r="M417" s="7">
        <v>8</v>
      </c>
      <c r="N417" s="21">
        <v>30</v>
      </c>
      <c r="O417" s="21">
        <v>50</v>
      </c>
      <c r="P417" s="8"/>
      <c r="Q417" s="14">
        <f>N417*P417</f>
        <v>0</v>
      </c>
    </row>
    <row r="418" spans="2:17" ht="80.099999999999994" customHeight="1">
      <c r="B418" s="5"/>
      <c r="C418" s="7" t="s">
        <v>12</v>
      </c>
      <c r="D418" s="8" t="s">
        <v>670</v>
      </c>
      <c r="E418" s="7" t="str">
        <f t="shared" si="6"/>
        <v>NF0A811YKY4M REG</v>
      </c>
      <c r="F418" s="8" t="s">
        <v>695</v>
      </c>
      <c r="G418" s="8" t="s">
        <v>291</v>
      </c>
      <c r="H418" s="8" t="s">
        <v>128</v>
      </c>
      <c r="I418" s="8" t="s">
        <v>133</v>
      </c>
      <c r="J418" s="7" t="s">
        <v>767</v>
      </c>
      <c r="K418" s="7" t="s">
        <v>298</v>
      </c>
      <c r="L418" s="7" t="s">
        <v>299</v>
      </c>
      <c r="M418" s="7">
        <v>8</v>
      </c>
      <c r="N418" s="21">
        <v>30</v>
      </c>
      <c r="O418" s="21">
        <v>50</v>
      </c>
      <c r="P418" s="8"/>
      <c r="Q418" s="14">
        <f>N418*P418</f>
        <v>0</v>
      </c>
    </row>
    <row r="419" spans="2:17" ht="80.099999999999994" customHeight="1">
      <c r="B419" s="5"/>
      <c r="C419" s="7" t="s">
        <v>12</v>
      </c>
      <c r="D419" s="8" t="s">
        <v>670</v>
      </c>
      <c r="E419" s="7" t="str">
        <f t="shared" si="6"/>
        <v>NF0A811YKY4S REG</v>
      </c>
      <c r="F419" s="8" t="s">
        <v>695</v>
      </c>
      <c r="G419" s="8" t="s">
        <v>291</v>
      </c>
      <c r="H419" s="8" t="s">
        <v>128</v>
      </c>
      <c r="I419" s="8" t="s">
        <v>125</v>
      </c>
      <c r="J419" s="7" t="s">
        <v>768</v>
      </c>
      <c r="K419" s="7" t="s">
        <v>298</v>
      </c>
      <c r="L419" s="7" t="s">
        <v>299</v>
      </c>
      <c r="M419" s="7">
        <v>2</v>
      </c>
      <c r="N419" s="21">
        <v>30</v>
      </c>
      <c r="O419" s="21">
        <v>50</v>
      </c>
      <c r="P419" s="8"/>
      <c r="Q419" s="14">
        <f>N419*P419</f>
        <v>0</v>
      </c>
    </row>
    <row r="420" spans="2:17" ht="80.099999999999994" customHeight="1">
      <c r="B420" s="5"/>
      <c r="C420" s="7" t="s">
        <v>12</v>
      </c>
      <c r="D420" s="8" t="s">
        <v>670</v>
      </c>
      <c r="E420" s="7" t="str">
        <f t="shared" si="6"/>
        <v>NF0A811YKY4XL REG</v>
      </c>
      <c r="F420" s="8" t="s">
        <v>695</v>
      </c>
      <c r="G420" s="8" t="s">
        <v>291</v>
      </c>
      <c r="H420" s="8" t="s">
        <v>128</v>
      </c>
      <c r="I420" s="8" t="s">
        <v>134</v>
      </c>
      <c r="J420" s="7" t="s">
        <v>769</v>
      </c>
      <c r="K420" s="7" t="s">
        <v>298</v>
      </c>
      <c r="L420" s="7" t="s">
        <v>299</v>
      </c>
      <c r="M420" s="7">
        <v>2</v>
      </c>
      <c r="N420" s="21">
        <v>30</v>
      </c>
      <c r="O420" s="21">
        <v>50</v>
      </c>
      <c r="P420" s="8"/>
      <c r="Q420" s="14">
        <f>N420*P420</f>
        <v>0</v>
      </c>
    </row>
    <row r="421" spans="2:17" ht="80.099999999999994" customHeight="1">
      <c r="B421" s="5"/>
      <c r="C421" s="7" t="s">
        <v>12</v>
      </c>
      <c r="D421" s="9" t="s">
        <v>671</v>
      </c>
      <c r="E421" s="7" t="str">
        <f t="shared" si="6"/>
        <v>NF0A812HBQWL</v>
      </c>
      <c r="F421" s="8" t="s">
        <v>607</v>
      </c>
      <c r="G421" s="8" t="s">
        <v>709</v>
      </c>
      <c r="H421" s="8" t="s">
        <v>128</v>
      </c>
      <c r="I421" s="8" t="s">
        <v>17</v>
      </c>
      <c r="J421" s="7" t="s">
        <v>770</v>
      </c>
      <c r="K421" s="7" t="s">
        <v>298</v>
      </c>
      <c r="L421" s="7" t="s">
        <v>593</v>
      </c>
      <c r="M421" s="7">
        <v>8</v>
      </c>
      <c r="N421" s="21">
        <v>18.899999999999999</v>
      </c>
      <c r="O421" s="21">
        <v>30</v>
      </c>
      <c r="P421" s="8"/>
      <c r="Q421" s="14">
        <f>N421*P421</f>
        <v>0</v>
      </c>
    </row>
    <row r="422" spans="2:17" ht="80.099999999999994" customHeight="1">
      <c r="B422" s="5"/>
      <c r="C422" s="7" t="s">
        <v>12</v>
      </c>
      <c r="D422" s="8" t="s">
        <v>671</v>
      </c>
      <c r="E422" s="7" t="str">
        <f t="shared" si="6"/>
        <v>NF0A812HBQWM</v>
      </c>
      <c r="F422" s="8" t="s">
        <v>607</v>
      </c>
      <c r="G422" s="8" t="s">
        <v>709</v>
      </c>
      <c r="H422" s="8" t="s">
        <v>128</v>
      </c>
      <c r="I422" s="8" t="s">
        <v>20</v>
      </c>
      <c r="J422" s="7" t="s">
        <v>771</v>
      </c>
      <c r="K422" s="7" t="s">
        <v>298</v>
      </c>
      <c r="L422" s="7" t="s">
        <v>593</v>
      </c>
      <c r="M422" s="7">
        <v>8</v>
      </c>
      <c r="N422" s="21">
        <v>18.899999999999999</v>
      </c>
      <c r="O422" s="21">
        <v>30</v>
      </c>
      <c r="P422" s="8"/>
      <c r="Q422" s="14">
        <f>N422*P422</f>
        <v>0</v>
      </c>
    </row>
    <row r="423" spans="2:17" ht="80.099999999999994" customHeight="1">
      <c r="B423" s="5"/>
      <c r="C423" s="7" t="s">
        <v>12</v>
      </c>
      <c r="D423" s="8" t="s">
        <v>671</v>
      </c>
      <c r="E423" s="7" t="str">
        <f t="shared" si="6"/>
        <v>NF0A812HBQWS</v>
      </c>
      <c r="F423" s="8" t="s">
        <v>607</v>
      </c>
      <c r="G423" s="8" t="s">
        <v>709</v>
      </c>
      <c r="H423" s="8" t="s">
        <v>128</v>
      </c>
      <c r="I423" s="8" t="s">
        <v>98</v>
      </c>
      <c r="J423" s="7" t="s">
        <v>772</v>
      </c>
      <c r="K423" s="7" t="s">
        <v>298</v>
      </c>
      <c r="L423" s="7" t="s">
        <v>593</v>
      </c>
      <c r="M423" s="7">
        <v>2</v>
      </c>
      <c r="N423" s="21">
        <v>18.899999999999999</v>
      </c>
      <c r="O423" s="21">
        <v>30</v>
      </c>
      <c r="P423" s="8"/>
      <c r="Q423" s="14">
        <f>N423*P423</f>
        <v>0</v>
      </c>
    </row>
    <row r="424" spans="2:17" ht="80.099999999999994" customHeight="1">
      <c r="B424" s="5"/>
      <c r="C424" s="7" t="s">
        <v>12</v>
      </c>
      <c r="D424" s="8" t="s">
        <v>671</v>
      </c>
      <c r="E424" s="7" t="str">
        <f t="shared" si="6"/>
        <v>NF0A812HBQWXL</v>
      </c>
      <c r="F424" s="8" t="s">
        <v>607</v>
      </c>
      <c r="G424" s="8" t="s">
        <v>709</v>
      </c>
      <c r="H424" s="8" t="s">
        <v>128</v>
      </c>
      <c r="I424" s="8" t="s">
        <v>22</v>
      </c>
      <c r="J424" s="7" t="s">
        <v>773</v>
      </c>
      <c r="K424" s="7" t="s">
        <v>298</v>
      </c>
      <c r="L424" s="7" t="s">
        <v>593</v>
      </c>
      <c r="M424" s="7">
        <v>2</v>
      </c>
      <c r="N424" s="21">
        <v>18.899999999999999</v>
      </c>
      <c r="O424" s="21">
        <v>30</v>
      </c>
      <c r="P424" s="8"/>
      <c r="Q424" s="14">
        <f>N424*P424</f>
        <v>0</v>
      </c>
    </row>
    <row r="425" spans="2:17" ht="80.099999999999994" customHeight="1">
      <c r="B425" s="5"/>
      <c r="C425" s="7" t="s">
        <v>12</v>
      </c>
      <c r="D425" s="8" t="s">
        <v>672</v>
      </c>
      <c r="E425" s="7" t="str">
        <f t="shared" si="6"/>
        <v>NF0A812HGVDL</v>
      </c>
      <c r="F425" s="8" t="s">
        <v>607</v>
      </c>
      <c r="G425" s="8" t="s">
        <v>711</v>
      </c>
      <c r="H425" s="8" t="s">
        <v>128</v>
      </c>
      <c r="I425" s="8" t="s">
        <v>17</v>
      </c>
      <c r="J425" s="7" t="s">
        <v>774</v>
      </c>
      <c r="K425" s="7" t="s">
        <v>298</v>
      </c>
      <c r="L425" s="7" t="s">
        <v>593</v>
      </c>
      <c r="M425" s="7">
        <v>8</v>
      </c>
      <c r="N425" s="21">
        <v>18.899999999999999</v>
      </c>
      <c r="O425" s="21">
        <v>30</v>
      </c>
      <c r="P425" s="8"/>
      <c r="Q425" s="14">
        <f>N425*P425</f>
        <v>0</v>
      </c>
    </row>
    <row r="426" spans="2:17" ht="80.099999999999994" customHeight="1">
      <c r="B426" s="5"/>
      <c r="C426" s="7" t="s">
        <v>12</v>
      </c>
      <c r="D426" s="8" t="s">
        <v>672</v>
      </c>
      <c r="E426" s="7" t="str">
        <f t="shared" si="6"/>
        <v>NF0A812HGVDM</v>
      </c>
      <c r="F426" s="8" t="s">
        <v>607</v>
      </c>
      <c r="G426" s="8" t="s">
        <v>711</v>
      </c>
      <c r="H426" s="8" t="s">
        <v>128</v>
      </c>
      <c r="I426" s="8" t="s">
        <v>20</v>
      </c>
      <c r="J426" s="7" t="s">
        <v>775</v>
      </c>
      <c r="K426" s="7" t="s">
        <v>298</v>
      </c>
      <c r="L426" s="7" t="s">
        <v>593</v>
      </c>
      <c r="M426" s="7">
        <v>8</v>
      </c>
      <c r="N426" s="21">
        <v>18.899999999999999</v>
      </c>
      <c r="O426" s="21">
        <v>30</v>
      </c>
      <c r="P426" s="8"/>
      <c r="Q426" s="14">
        <f>N426*P426</f>
        <v>0</v>
      </c>
    </row>
    <row r="427" spans="2:17" ht="80.099999999999994" customHeight="1">
      <c r="B427" s="5"/>
      <c r="C427" s="7" t="s">
        <v>12</v>
      </c>
      <c r="D427" s="8" t="s">
        <v>672</v>
      </c>
      <c r="E427" s="7" t="str">
        <f t="shared" si="6"/>
        <v>NF0A812HGVDS</v>
      </c>
      <c r="F427" s="8" t="s">
        <v>607</v>
      </c>
      <c r="G427" s="8" t="s">
        <v>711</v>
      </c>
      <c r="H427" s="8" t="s">
        <v>128</v>
      </c>
      <c r="I427" s="8" t="s">
        <v>98</v>
      </c>
      <c r="J427" s="7" t="s">
        <v>776</v>
      </c>
      <c r="K427" s="7" t="s">
        <v>298</v>
      </c>
      <c r="L427" s="7" t="s">
        <v>593</v>
      </c>
      <c r="M427" s="7">
        <v>2</v>
      </c>
      <c r="N427" s="21">
        <v>18.899999999999999</v>
      </c>
      <c r="O427" s="21">
        <v>30</v>
      </c>
      <c r="P427" s="8"/>
      <c r="Q427" s="14">
        <f>N427*P427</f>
        <v>0</v>
      </c>
    </row>
    <row r="428" spans="2:17" ht="80.099999999999994" customHeight="1">
      <c r="B428" s="5"/>
      <c r="C428" s="7" t="s">
        <v>12</v>
      </c>
      <c r="D428" s="8" t="s">
        <v>672</v>
      </c>
      <c r="E428" s="7" t="str">
        <f t="shared" si="6"/>
        <v>NF0A812HGVDXL</v>
      </c>
      <c r="F428" s="8" t="s">
        <v>607</v>
      </c>
      <c r="G428" s="8" t="s">
        <v>711</v>
      </c>
      <c r="H428" s="8" t="s">
        <v>128</v>
      </c>
      <c r="I428" s="8" t="s">
        <v>22</v>
      </c>
      <c r="J428" s="7" t="s">
        <v>777</v>
      </c>
      <c r="K428" s="7" t="s">
        <v>298</v>
      </c>
      <c r="L428" s="7" t="s">
        <v>593</v>
      </c>
      <c r="M428" s="7">
        <v>2</v>
      </c>
      <c r="N428" s="21">
        <v>18.899999999999999</v>
      </c>
      <c r="O428" s="21">
        <v>30</v>
      </c>
      <c r="P428" s="8"/>
      <c r="Q428" s="14">
        <f>N428*P428</f>
        <v>0</v>
      </c>
    </row>
    <row r="429" spans="2:17" ht="80.099999999999994" customHeight="1">
      <c r="B429" s="5"/>
      <c r="C429" s="7" t="s">
        <v>12</v>
      </c>
      <c r="D429" s="8" t="s">
        <v>673</v>
      </c>
      <c r="E429" s="7" t="str">
        <f t="shared" si="6"/>
        <v>NF0A812HKY4L</v>
      </c>
      <c r="F429" s="8" t="s">
        <v>607</v>
      </c>
      <c r="G429" s="8" t="s">
        <v>291</v>
      </c>
      <c r="H429" s="8" t="s">
        <v>128</v>
      </c>
      <c r="I429" s="8" t="s">
        <v>17</v>
      </c>
      <c r="J429" s="7" t="s">
        <v>778</v>
      </c>
      <c r="K429" s="7" t="s">
        <v>298</v>
      </c>
      <c r="L429" s="7" t="s">
        <v>593</v>
      </c>
      <c r="M429" s="7">
        <v>10</v>
      </c>
      <c r="N429" s="21">
        <v>18.899999999999999</v>
      </c>
      <c r="O429" s="21">
        <v>30</v>
      </c>
      <c r="P429" s="8"/>
      <c r="Q429" s="14">
        <f>N429*P429</f>
        <v>0</v>
      </c>
    </row>
    <row r="430" spans="2:17" ht="80.099999999999994" customHeight="1">
      <c r="B430" s="5"/>
      <c r="C430" s="7" t="s">
        <v>12</v>
      </c>
      <c r="D430" s="8" t="s">
        <v>673</v>
      </c>
      <c r="E430" s="7" t="str">
        <f t="shared" si="6"/>
        <v>NF0A812HKY4M</v>
      </c>
      <c r="F430" s="8" t="s">
        <v>607</v>
      </c>
      <c r="G430" s="8" t="s">
        <v>291</v>
      </c>
      <c r="H430" s="8" t="s">
        <v>128</v>
      </c>
      <c r="I430" s="8" t="s">
        <v>20</v>
      </c>
      <c r="J430" s="7" t="s">
        <v>779</v>
      </c>
      <c r="K430" s="7" t="s">
        <v>298</v>
      </c>
      <c r="L430" s="7" t="s">
        <v>593</v>
      </c>
      <c r="M430" s="7">
        <v>12</v>
      </c>
      <c r="N430" s="21">
        <v>18.899999999999999</v>
      </c>
      <c r="O430" s="21">
        <v>30</v>
      </c>
      <c r="P430" s="8"/>
      <c r="Q430" s="14">
        <f>N430*P430</f>
        <v>0</v>
      </c>
    </row>
    <row r="431" spans="2:17" ht="80.099999999999994" customHeight="1">
      <c r="B431" s="5"/>
      <c r="C431" s="7" t="s">
        <v>12</v>
      </c>
      <c r="D431" s="8" t="s">
        <v>673</v>
      </c>
      <c r="E431" s="7" t="str">
        <f t="shared" si="6"/>
        <v>NF0A812HKY4S</v>
      </c>
      <c r="F431" s="8" t="s">
        <v>607</v>
      </c>
      <c r="G431" s="8" t="s">
        <v>291</v>
      </c>
      <c r="H431" s="8" t="s">
        <v>128</v>
      </c>
      <c r="I431" s="8" t="s">
        <v>98</v>
      </c>
      <c r="J431" s="7" t="s">
        <v>780</v>
      </c>
      <c r="K431" s="7" t="s">
        <v>298</v>
      </c>
      <c r="L431" s="7" t="s">
        <v>593</v>
      </c>
      <c r="M431" s="7">
        <v>4</v>
      </c>
      <c r="N431" s="21">
        <v>18.899999999999999</v>
      </c>
      <c r="O431" s="21">
        <v>30</v>
      </c>
      <c r="P431" s="8"/>
      <c r="Q431" s="14">
        <f>N431*P431</f>
        <v>0</v>
      </c>
    </row>
    <row r="432" spans="2:17" ht="80.099999999999994" customHeight="1">
      <c r="B432" s="5"/>
      <c r="C432" s="7" t="s">
        <v>12</v>
      </c>
      <c r="D432" s="8" t="s">
        <v>673</v>
      </c>
      <c r="E432" s="7" t="str">
        <f t="shared" si="6"/>
        <v>NF0A812HKY4XL</v>
      </c>
      <c r="F432" s="8" t="s">
        <v>607</v>
      </c>
      <c r="G432" s="8" t="s">
        <v>291</v>
      </c>
      <c r="H432" s="8" t="s">
        <v>128</v>
      </c>
      <c r="I432" s="8" t="s">
        <v>22</v>
      </c>
      <c r="J432" s="7" t="s">
        <v>781</v>
      </c>
      <c r="K432" s="7" t="s">
        <v>298</v>
      </c>
      <c r="L432" s="7" t="s">
        <v>593</v>
      </c>
      <c r="M432" s="7">
        <v>4</v>
      </c>
      <c r="N432" s="21">
        <v>18.899999999999999</v>
      </c>
      <c r="O432" s="21">
        <v>30</v>
      </c>
      <c r="P432" s="8"/>
      <c r="Q432" s="14">
        <f>N432*P432</f>
        <v>0</v>
      </c>
    </row>
    <row r="433" spans="2:17" ht="80.099999999999994" customHeight="1">
      <c r="B433" s="5"/>
      <c r="C433" s="7" t="s">
        <v>12</v>
      </c>
      <c r="D433" s="9" t="s">
        <v>674</v>
      </c>
      <c r="E433" s="7" t="str">
        <f t="shared" si="6"/>
        <v>NF0A812KJK3L</v>
      </c>
      <c r="F433" s="8" t="s">
        <v>696</v>
      </c>
      <c r="G433" s="8" t="s">
        <v>459</v>
      </c>
      <c r="H433" s="8" t="s">
        <v>128</v>
      </c>
      <c r="I433" s="8" t="s">
        <v>17</v>
      </c>
      <c r="J433" s="7" t="s">
        <v>782</v>
      </c>
      <c r="K433" s="7" t="s">
        <v>298</v>
      </c>
      <c r="L433" s="7" t="s">
        <v>299</v>
      </c>
      <c r="M433" s="7">
        <v>8</v>
      </c>
      <c r="N433" s="21">
        <v>35.6</v>
      </c>
      <c r="O433" s="21">
        <v>45</v>
      </c>
      <c r="P433" s="8"/>
      <c r="Q433" s="14">
        <f>N433*P433</f>
        <v>0</v>
      </c>
    </row>
    <row r="434" spans="2:17" ht="80.099999999999994" customHeight="1">
      <c r="B434" s="5"/>
      <c r="C434" s="7" t="s">
        <v>12</v>
      </c>
      <c r="D434" s="8" t="s">
        <v>674</v>
      </c>
      <c r="E434" s="7" t="str">
        <f t="shared" si="6"/>
        <v>NF0A812KJK3M</v>
      </c>
      <c r="F434" s="8" t="s">
        <v>696</v>
      </c>
      <c r="G434" s="8" t="s">
        <v>459</v>
      </c>
      <c r="H434" s="8" t="s">
        <v>128</v>
      </c>
      <c r="I434" s="8" t="s">
        <v>20</v>
      </c>
      <c r="J434" s="7" t="s">
        <v>783</v>
      </c>
      <c r="K434" s="7" t="s">
        <v>298</v>
      </c>
      <c r="L434" s="7" t="s">
        <v>299</v>
      </c>
      <c r="M434" s="7">
        <v>8</v>
      </c>
      <c r="N434" s="21">
        <v>35.6</v>
      </c>
      <c r="O434" s="21">
        <v>45</v>
      </c>
      <c r="P434" s="8"/>
      <c r="Q434" s="14">
        <f>N434*P434</f>
        <v>0</v>
      </c>
    </row>
    <row r="435" spans="2:17" ht="80.099999999999994" customHeight="1">
      <c r="B435" s="5"/>
      <c r="C435" s="7" t="s">
        <v>12</v>
      </c>
      <c r="D435" s="8" t="s">
        <v>674</v>
      </c>
      <c r="E435" s="7" t="str">
        <f t="shared" si="6"/>
        <v>NF0A812KJK3S</v>
      </c>
      <c r="F435" s="8" t="s">
        <v>696</v>
      </c>
      <c r="G435" s="8" t="s">
        <v>459</v>
      </c>
      <c r="H435" s="8" t="s">
        <v>128</v>
      </c>
      <c r="I435" s="8" t="s">
        <v>98</v>
      </c>
      <c r="J435" s="7" t="s">
        <v>784</v>
      </c>
      <c r="K435" s="7" t="s">
        <v>298</v>
      </c>
      <c r="L435" s="7" t="s">
        <v>299</v>
      </c>
      <c r="M435" s="7">
        <v>2</v>
      </c>
      <c r="N435" s="21">
        <v>35.6</v>
      </c>
      <c r="O435" s="21">
        <v>45</v>
      </c>
      <c r="P435" s="8"/>
      <c r="Q435" s="14">
        <f>N435*P435</f>
        <v>0</v>
      </c>
    </row>
    <row r="436" spans="2:17" ht="80.099999999999994" customHeight="1">
      <c r="B436" s="5"/>
      <c r="C436" s="7" t="s">
        <v>12</v>
      </c>
      <c r="D436" s="8" t="s">
        <v>674</v>
      </c>
      <c r="E436" s="7" t="str">
        <f t="shared" si="6"/>
        <v>NF0A812KJK3XL</v>
      </c>
      <c r="F436" s="8" t="s">
        <v>696</v>
      </c>
      <c r="G436" s="8" t="s">
        <v>459</v>
      </c>
      <c r="H436" s="8" t="s">
        <v>128</v>
      </c>
      <c r="I436" s="8" t="s">
        <v>22</v>
      </c>
      <c r="J436" s="7" t="s">
        <v>785</v>
      </c>
      <c r="K436" s="7" t="s">
        <v>298</v>
      </c>
      <c r="L436" s="7" t="s">
        <v>299</v>
      </c>
      <c r="M436" s="7">
        <v>2</v>
      </c>
      <c r="N436" s="21">
        <v>35.6</v>
      </c>
      <c r="O436" s="21">
        <v>45</v>
      </c>
      <c r="P436" s="8"/>
      <c r="Q436" s="14">
        <f>N436*P436</f>
        <v>0</v>
      </c>
    </row>
    <row r="437" spans="2:17" ht="80.099999999999994" customHeight="1">
      <c r="B437" s="5"/>
      <c r="C437" s="7" t="s">
        <v>12</v>
      </c>
      <c r="D437" s="9" t="s">
        <v>675</v>
      </c>
      <c r="E437" s="7" t="str">
        <f t="shared" ref="E437:E483" si="7">D437&amp;I437</f>
        <v>NF0A812MKY4L</v>
      </c>
      <c r="F437" s="8" t="s">
        <v>697</v>
      </c>
      <c r="G437" s="8" t="s">
        <v>291</v>
      </c>
      <c r="H437" s="8" t="s">
        <v>128</v>
      </c>
      <c r="I437" s="8" t="s">
        <v>17</v>
      </c>
      <c r="J437" s="7" t="s">
        <v>786</v>
      </c>
      <c r="K437" s="7" t="s">
        <v>298</v>
      </c>
      <c r="L437" s="7" t="s">
        <v>651</v>
      </c>
      <c r="M437" s="7">
        <v>16</v>
      </c>
      <c r="N437" s="21">
        <v>18.899999999999999</v>
      </c>
      <c r="O437" s="21">
        <v>30</v>
      </c>
      <c r="P437" s="8"/>
      <c r="Q437" s="14">
        <f>N437*P437</f>
        <v>0</v>
      </c>
    </row>
    <row r="438" spans="2:17" ht="80.099999999999994" customHeight="1">
      <c r="B438" s="5"/>
      <c r="C438" s="7" t="s">
        <v>12</v>
      </c>
      <c r="D438" s="8" t="s">
        <v>675</v>
      </c>
      <c r="E438" s="7" t="str">
        <f t="shared" si="7"/>
        <v>NF0A812MKY4M</v>
      </c>
      <c r="F438" s="8" t="s">
        <v>697</v>
      </c>
      <c r="G438" s="8" t="s">
        <v>291</v>
      </c>
      <c r="H438" s="8" t="s">
        <v>128</v>
      </c>
      <c r="I438" s="8" t="s">
        <v>20</v>
      </c>
      <c r="J438" s="7" t="s">
        <v>787</v>
      </c>
      <c r="K438" s="7" t="s">
        <v>298</v>
      </c>
      <c r="L438" s="7" t="s">
        <v>651</v>
      </c>
      <c r="M438" s="7">
        <v>12</v>
      </c>
      <c r="N438" s="21">
        <v>18.899999999999999</v>
      </c>
      <c r="O438" s="21">
        <v>30</v>
      </c>
      <c r="P438" s="8"/>
      <c r="Q438" s="14">
        <f>N438*P438</f>
        <v>0</v>
      </c>
    </row>
    <row r="439" spans="2:17" ht="80.099999999999994" customHeight="1">
      <c r="B439" s="5"/>
      <c r="C439" s="7" t="s">
        <v>12</v>
      </c>
      <c r="D439" s="8" t="s">
        <v>675</v>
      </c>
      <c r="E439" s="7" t="str">
        <f t="shared" si="7"/>
        <v>NF0A812MKY4S</v>
      </c>
      <c r="F439" s="8" t="s">
        <v>697</v>
      </c>
      <c r="G439" s="8" t="s">
        <v>291</v>
      </c>
      <c r="H439" s="8" t="s">
        <v>128</v>
      </c>
      <c r="I439" s="8" t="s">
        <v>98</v>
      </c>
      <c r="J439" s="7" t="s">
        <v>788</v>
      </c>
      <c r="K439" s="7" t="s">
        <v>298</v>
      </c>
      <c r="L439" s="7" t="s">
        <v>651</v>
      </c>
      <c r="M439" s="7">
        <v>4</v>
      </c>
      <c r="N439" s="21">
        <v>18.899999999999999</v>
      </c>
      <c r="O439" s="21">
        <v>30</v>
      </c>
      <c r="P439" s="8"/>
      <c r="Q439" s="14">
        <f>N439*P439</f>
        <v>0</v>
      </c>
    </row>
    <row r="440" spans="2:17" ht="80.099999999999994" customHeight="1">
      <c r="B440" s="5"/>
      <c r="C440" s="7" t="s">
        <v>12</v>
      </c>
      <c r="D440" s="8" t="s">
        <v>675</v>
      </c>
      <c r="E440" s="7" t="str">
        <f t="shared" si="7"/>
        <v>NF0A812MKY4XL</v>
      </c>
      <c r="F440" s="8" t="s">
        <v>697</v>
      </c>
      <c r="G440" s="8" t="s">
        <v>291</v>
      </c>
      <c r="H440" s="8" t="s">
        <v>128</v>
      </c>
      <c r="I440" s="8" t="s">
        <v>22</v>
      </c>
      <c r="J440" s="7" t="s">
        <v>789</v>
      </c>
      <c r="K440" s="7" t="s">
        <v>298</v>
      </c>
      <c r="L440" s="7" t="s">
        <v>651</v>
      </c>
      <c r="M440" s="7">
        <v>8</v>
      </c>
      <c r="N440" s="21">
        <v>18.899999999999999</v>
      </c>
      <c r="O440" s="21">
        <v>30</v>
      </c>
      <c r="P440" s="8"/>
      <c r="Q440" s="14">
        <f>N440*P440</f>
        <v>0</v>
      </c>
    </row>
    <row r="441" spans="2:17" ht="80.099999999999994" customHeight="1">
      <c r="B441" s="5"/>
      <c r="C441" s="7" t="s">
        <v>12</v>
      </c>
      <c r="D441" s="8" t="s">
        <v>676</v>
      </c>
      <c r="E441" s="7" t="str">
        <f t="shared" si="7"/>
        <v>NF0A812MLA9L</v>
      </c>
      <c r="F441" s="8" t="s">
        <v>697</v>
      </c>
      <c r="G441" s="8" t="s">
        <v>292</v>
      </c>
      <c r="H441" s="8" t="s">
        <v>128</v>
      </c>
      <c r="I441" s="8" t="s">
        <v>17</v>
      </c>
      <c r="J441" s="7" t="s">
        <v>790</v>
      </c>
      <c r="K441" s="7" t="s">
        <v>298</v>
      </c>
      <c r="L441" s="7" t="s">
        <v>651</v>
      </c>
      <c r="M441" s="7">
        <v>16</v>
      </c>
      <c r="N441" s="21">
        <v>18.899999999999999</v>
      </c>
      <c r="O441" s="21">
        <v>30</v>
      </c>
      <c r="P441" s="8"/>
      <c r="Q441" s="14">
        <f>N441*P441</f>
        <v>0</v>
      </c>
    </row>
    <row r="442" spans="2:17" ht="80.099999999999994" customHeight="1">
      <c r="B442" s="5"/>
      <c r="C442" s="7" t="s">
        <v>12</v>
      </c>
      <c r="D442" s="8" t="s">
        <v>676</v>
      </c>
      <c r="E442" s="7" t="str">
        <f t="shared" si="7"/>
        <v>NF0A812MLA9M</v>
      </c>
      <c r="F442" s="8" t="s">
        <v>697</v>
      </c>
      <c r="G442" s="8" t="s">
        <v>292</v>
      </c>
      <c r="H442" s="8" t="s">
        <v>128</v>
      </c>
      <c r="I442" s="8" t="s">
        <v>20</v>
      </c>
      <c r="J442" s="7" t="s">
        <v>791</v>
      </c>
      <c r="K442" s="7" t="s">
        <v>298</v>
      </c>
      <c r="L442" s="7" t="s">
        <v>651</v>
      </c>
      <c r="M442" s="7">
        <v>12</v>
      </c>
      <c r="N442" s="21">
        <v>18.899999999999999</v>
      </c>
      <c r="O442" s="21">
        <v>30</v>
      </c>
      <c r="P442" s="8"/>
      <c r="Q442" s="14">
        <f>N442*P442</f>
        <v>0</v>
      </c>
    </row>
    <row r="443" spans="2:17" ht="80.099999999999994" customHeight="1">
      <c r="B443" s="5"/>
      <c r="C443" s="7" t="s">
        <v>12</v>
      </c>
      <c r="D443" s="8" t="s">
        <v>676</v>
      </c>
      <c r="E443" s="7" t="str">
        <f t="shared" si="7"/>
        <v>NF0A812MLA9S</v>
      </c>
      <c r="F443" s="8" t="s">
        <v>697</v>
      </c>
      <c r="G443" s="8" t="s">
        <v>292</v>
      </c>
      <c r="H443" s="8" t="s">
        <v>128</v>
      </c>
      <c r="I443" s="8" t="s">
        <v>98</v>
      </c>
      <c r="J443" s="7" t="s">
        <v>792</v>
      </c>
      <c r="K443" s="7" t="s">
        <v>298</v>
      </c>
      <c r="L443" s="7" t="s">
        <v>651</v>
      </c>
      <c r="M443" s="7">
        <v>4</v>
      </c>
      <c r="N443" s="21">
        <v>18.899999999999999</v>
      </c>
      <c r="O443" s="21">
        <v>30</v>
      </c>
      <c r="P443" s="8"/>
      <c r="Q443" s="14">
        <f>N443*P443</f>
        <v>0</v>
      </c>
    </row>
    <row r="444" spans="2:17" ht="80.099999999999994" customHeight="1">
      <c r="B444" s="5"/>
      <c r="C444" s="7" t="s">
        <v>12</v>
      </c>
      <c r="D444" s="8" t="s">
        <v>676</v>
      </c>
      <c r="E444" s="7" t="str">
        <f t="shared" si="7"/>
        <v>NF0A812MLA9XL</v>
      </c>
      <c r="F444" s="8" t="s">
        <v>697</v>
      </c>
      <c r="G444" s="8" t="s">
        <v>292</v>
      </c>
      <c r="H444" s="8" t="s">
        <v>128</v>
      </c>
      <c r="I444" s="8" t="s">
        <v>22</v>
      </c>
      <c r="J444" s="7" t="s">
        <v>793</v>
      </c>
      <c r="K444" s="7" t="s">
        <v>298</v>
      </c>
      <c r="L444" s="7" t="s">
        <v>651</v>
      </c>
      <c r="M444" s="7">
        <v>8</v>
      </c>
      <c r="N444" s="21">
        <v>18.899999999999999</v>
      </c>
      <c r="O444" s="21">
        <v>30</v>
      </c>
      <c r="P444" s="8"/>
      <c r="Q444" s="14">
        <f>N444*P444</f>
        <v>0</v>
      </c>
    </row>
    <row r="445" spans="2:17" ht="80.099999999999994" customHeight="1">
      <c r="B445" s="5"/>
      <c r="C445" s="7" t="s">
        <v>12</v>
      </c>
      <c r="D445" s="8" t="s">
        <v>677</v>
      </c>
      <c r="E445" s="7" t="str">
        <f t="shared" si="7"/>
        <v>NF0A812MVJYL</v>
      </c>
      <c r="F445" s="8" t="s">
        <v>697</v>
      </c>
      <c r="G445" s="8" t="s">
        <v>713</v>
      </c>
      <c r="H445" s="8" t="s">
        <v>128</v>
      </c>
      <c r="I445" s="8" t="s">
        <v>17</v>
      </c>
      <c r="J445" s="7" t="s">
        <v>794</v>
      </c>
      <c r="K445" s="7" t="s">
        <v>298</v>
      </c>
      <c r="L445" s="7" t="s">
        <v>651</v>
      </c>
      <c r="M445" s="7">
        <v>8</v>
      </c>
      <c r="N445" s="21">
        <v>18.899999999999999</v>
      </c>
      <c r="O445" s="21">
        <v>30</v>
      </c>
      <c r="P445" s="8"/>
      <c r="Q445" s="14">
        <f>N445*P445</f>
        <v>0</v>
      </c>
    </row>
    <row r="446" spans="2:17" ht="80.099999999999994" customHeight="1">
      <c r="B446" s="5"/>
      <c r="C446" s="7" t="s">
        <v>12</v>
      </c>
      <c r="D446" s="8" t="s">
        <v>677</v>
      </c>
      <c r="E446" s="7" t="str">
        <f t="shared" si="7"/>
        <v>NF0A812MVJYM</v>
      </c>
      <c r="F446" s="8" t="s">
        <v>697</v>
      </c>
      <c r="G446" s="8" t="s">
        <v>713</v>
      </c>
      <c r="H446" s="8" t="s">
        <v>128</v>
      </c>
      <c r="I446" s="8" t="s">
        <v>20</v>
      </c>
      <c r="J446" s="7" t="s">
        <v>795</v>
      </c>
      <c r="K446" s="7" t="s">
        <v>298</v>
      </c>
      <c r="L446" s="7" t="s">
        <v>651</v>
      </c>
      <c r="M446" s="7">
        <v>8</v>
      </c>
      <c r="N446" s="21">
        <v>18.899999999999999</v>
      </c>
      <c r="O446" s="21">
        <v>30</v>
      </c>
      <c r="P446" s="8"/>
      <c r="Q446" s="14">
        <f>N446*P446</f>
        <v>0</v>
      </c>
    </row>
    <row r="447" spans="2:17" ht="80.099999999999994" customHeight="1">
      <c r="B447" s="5"/>
      <c r="C447" s="7" t="s">
        <v>12</v>
      </c>
      <c r="D447" s="8" t="s">
        <v>677</v>
      </c>
      <c r="E447" s="7" t="str">
        <f t="shared" si="7"/>
        <v>NF0A812MVJYS</v>
      </c>
      <c r="F447" s="8" t="s">
        <v>697</v>
      </c>
      <c r="G447" s="8" t="s">
        <v>713</v>
      </c>
      <c r="H447" s="8" t="s">
        <v>128</v>
      </c>
      <c r="I447" s="8" t="s">
        <v>98</v>
      </c>
      <c r="J447" s="7" t="s">
        <v>796</v>
      </c>
      <c r="K447" s="7" t="s">
        <v>298</v>
      </c>
      <c r="L447" s="7" t="s">
        <v>651</v>
      </c>
      <c r="M447" s="7">
        <v>2</v>
      </c>
      <c r="N447" s="21">
        <v>18.899999999999999</v>
      </c>
      <c r="O447" s="21">
        <v>30</v>
      </c>
      <c r="P447" s="8"/>
      <c r="Q447" s="14">
        <f>N447*P447</f>
        <v>0</v>
      </c>
    </row>
    <row r="448" spans="2:17" ht="80.099999999999994" customHeight="1">
      <c r="B448" s="5"/>
      <c r="C448" s="7" t="s">
        <v>12</v>
      </c>
      <c r="D448" s="8" t="s">
        <v>677</v>
      </c>
      <c r="E448" s="7" t="str">
        <f t="shared" si="7"/>
        <v>NF0A812MVJYXL</v>
      </c>
      <c r="F448" s="8" t="s">
        <v>697</v>
      </c>
      <c r="G448" s="8" t="s">
        <v>713</v>
      </c>
      <c r="H448" s="8" t="s">
        <v>128</v>
      </c>
      <c r="I448" s="8" t="s">
        <v>22</v>
      </c>
      <c r="J448" s="7" t="s">
        <v>797</v>
      </c>
      <c r="K448" s="7" t="s">
        <v>298</v>
      </c>
      <c r="L448" s="7" t="s">
        <v>651</v>
      </c>
      <c r="M448" s="7">
        <v>2</v>
      </c>
      <c r="N448" s="21">
        <v>18.899999999999999</v>
      </c>
      <c r="O448" s="21">
        <v>30</v>
      </c>
      <c r="P448" s="8"/>
      <c r="Q448" s="14">
        <f>N448*P448</f>
        <v>0</v>
      </c>
    </row>
    <row r="449" spans="2:17" ht="80.099999999999994" customHeight="1">
      <c r="B449" s="5"/>
      <c r="C449" s="7" t="s">
        <v>12</v>
      </c>
      <c r="D449" s="9" t="s">
        <v>678</v>
      </c>
      <c r="E449" s="7" t="str">
        <f t="shared" si="7"/>
        <v>NF0A812PDYYL</v>
      </c>
      <c r="F449" s="8" t="s">
        <v>698</v>
      </c>
      <c r="G449" s="8" t="s">
        <v>712</v>
      </c>
      <c r="H449" s="8" t="s">
        <v>128</v>
      </c>
      <c r="I449" s="8" t="s">
        <v>17</v>
      </c>
      <c r="J449" s="7" t="s">
        <v>798</v>
      </c>
      <c r="K449" s="7" t="s">
        <v>298</v>
      </c>
      <c r="L449" s="7" t="s">
        <v>834</v>
      </c>
      <c r="M449" s="7">
        <v>8</v>
      </c>
      <c r="N449" s="21">
        <v>18.899999999999999</v>
      </c>
      <c r="O449" s="21">
        <v>30</v>
      </c>
      <c r="P449" s="8"/>
      <c r="Q449" s="14">
        <f>N449*P449</f>
        <v>0</v>
      </c>
    </row>
    <row r="450" spans="2:17" ht="80.099999999999994" customHeight="1">
      <c r="B450" s="5"/>
      <c r="C450" s="7" t="s">
        <v>12</v>
      </c>
      <c r="D450" s="8" t="s">
        <v>678</v>
      </c>
      <c r="E450" s="7" t="str">
        <f t="shared" si="7"/>
        <v>NF0A812PDYYM</v>
      </c>
      <c r="F450" s="8" t="s">
        <v>698</v>
      </c>
      <c r="G450" s="8" t="s">
        <v>712</v>
      </c>
      <c r="H450" s="8" t="s">
        <v>128</v>
      </c>
      <c r="I450" s="8" t="s">
        <v>20</v>
      </c>
      <c r="J450" s="7" t="s">
        <v>799</v>
      </c>
      <c r="K450" s="7" t="s">
        <v>298</v>
      </c>
      <c r="L450" s="7" t="s">
        <v>834</v>
      </c>
      <c r="M450" s="7">
        <v>8</v>
      </c>
      <c r="N450" s="21">
        <v>18.899999999999999</v>
      </c>
      <c r="O450" s="21">
        <v>30</v>
      </c>
      <c r="P450" s="8"/>
      <c r="Q450" s="14">
        <f>N450*P450</f>
        <v>0</v>
      </c>
    </row>
    <row r="451" spans="2:17" ht="80.099999999999994" customHeight="1">
      <c r="B451" s="5"/>
      <c r="C451" s="7" t="s">
        <v>12</v>
      </c>
      <c r="D451" s="8" t="s">
        <v>678</v>
      </c>
      <c r="E451" s="7" t="str">
        <f t="shared" si="7"/>
        <v>NF0A812PDYYS</v>
      </c>
      <c r="F451" s="8" t="s">
        <v>698</v>
      </c>
      <c r="G451" s="8" t="s">
        <v>712</v>
      </c>
      <c r="H451" s="8" t="s">
        <v>128</v>
      </c>
      <c r="I451" s="8" t="s">
        <v>98</v>
      </c>
      <c r="J451" s="7" t="s">
        <v>800</v>
      </c>
      <c r="K451" s="7" t="s">
        <v>298</v>
      </c>
      <c r="L451" s="7" t="s">
        <v>834</v>
      </c>
      <c r="M451" s="7">
        <v>2</v>
      </c>
      <c r="N451" s="21">
        <v>18.899999999999999</v>
      </c>
      <c r="O451" s="21">
        <v>30</v>
      </c>
      <c r="P451" s="8"/>
      <c r="Q451" s="14">
        <f>N451*P451</f>
        <v>0</v>
      </c>
    </row>
    <row r="452" spans="2:17" ht="80.099999999999994" customHeight="1">
      <c r="B452" s="5"/>
      <c r="C452" s="7" t="s">
        <v>12</v>
      </c>
      <c r="D452" s="8" t="s">
        <v>678</v>
      </c>
      <c r="E452" s="7" t="str">
        <f t="shared" si="7"/>
        <v>NF0A812PDYYXL</v>
      </c>
      <c r="F452" s="8" t="s">
        <v>698</v>
      </c>
      <c r="G452" s="8" t="s">
        <v>712</v>
      </c>
      <c r="H452" s="8" t="s">
        <v>128</v>
      </c>
      <c r="I452" s="8" t="s">
        <v>22</v>
      </c>
      <c r="J452" s="7" t="s">
        <v>801</v>
      </c>
      <c r="K452" s="7" t="s">
        <v>298</v>
      </c>
      <c r="L452" s="7" t="s">
        <v>834</v>
      </c>
      <c r="M452" s="7">
        <v>2</v>
      </c>
      <c r="N452" s="21">
        <v>18.899999999999999</v>
      </c>
      <c r="O452" s="21">
        <v>30</v>
      </c>
      <c r="P452" s="8"/>
      <c r="Q452" s="14">
        <f>N452*P452</f>
        <v>0</v>
      </c>
    </row>
    <row r="453" spans="2:17" ht="80.099999999999994" customHeight="1">
      <c r="B453" s="5"/>
      <c r="C453" s="7" t="s">
        <v>12</v>
      </c>
      <c r="D453" s="8" t="s">
        <v>679</v>
      </c>
      <c r="E453" s="7" t="str">
        <f t="shared" si="7"/>
        <v>NF0A812PR8RL</v>
      </c>
      <c r="F453" s="8" t="s">
        <v>698</v>
      </c>
      <c r="G453" s="8" t="s">
        <v>708</v>
      </c>
      <c r="H453" s="8" t="s">
        <v>128</v>
      </c>
      <c r="I453" s="8" t="s">
        <v>17</v>
      </c>
      <c r="J453" s="7" t="s">
        <v>802</v>
      </c>
      <c r="K453" s="7" t="s">
        <v>298</v>
      </c>
      <c r="L453" s="7" t="s">
        <v>834</v>
      </c>
      <c r="M453" s="7">
        <v>8</v>
      </c>
      <c r="N453" s="21">
        <v>18.899999999999999</v>
      </c>
      <c r="O453" s="21">
        <v>30</v>
      </c>
      <c r="P453" s="8"/>
      <c r="Q453" s="14">
        <f>N453*P453</f>
        <v>0</v>
      </c>
    </row>
    <row r="454" spans="2:17" ht="80.099999999999994" customHeight="1">
      <c r="B454" s="5"/>
      <c r="C454" s="7" t="s">
        <v>12</v>
      </c>
      <c r="D454" s="8" t="s">
        <v>679</v>
      </c>
      <c r="E454" s="7" t="str">
        <f t="shared" si="7"/>
        <v>NF0A812PR8RM</v>
      </c>
      <c r="F454" s="8" t="s">
        <v>698</v>
      </c>
      <c r="G454" s="8" t="s">
        <v>708</v>
      </c>
      <c r="H454" s="8" t="s">
        <v>128</v>
      </c>
      <c r="I454" s="8" t="s">
        <v>20</v>
      </c>
      <c r="J454" s="7" t="s">
        <v>803</v>
      </c>
      <c r="K454" s="7" t="s">
        <v>298</v>
      </c>
      <c r="L454" s="7" t="s">
        <v>834</v>
      </c>
      <c r="M454" s="7">
        <v>8</v>
      </c>
      <c r="N454" s="21">
        <v>18.899999999999999</v>
      </c>
      <c r="O454" s="21">
        <v>30</v>
      </c>
      <c r="P454" s="8"/>
      <c r="Q454" s="14">
        <f>N454*P454</f>
        <v>0</v>
      </c>
    </row>
    <row r="455" spans="2:17" ht="80.099999999999994" customHeight="1">
      <c r="B455" s="5"/>
      <c r="C455" s="7" t="s">
        <v>12</v>
      </c>
      <c r="D455" s="8" t="s">
        <v>679</v>
      </c>
      <c r="E455" s="7" t="str">
        <f t="shared" si="7"/>
        <v>NF0A812PR8RS</v>
      </c>
      <c r="F455" s="8" t="s">
        <v>698</v>
      </c>
      <c r="G455" s="8" t="s">
        <v>708</v>
      </c>
      <c r="H455" s="8" t="s">
        <v>128</v>
      </c>
      <c r="I455" s="8" t="s">
        <v>98</v>
      </c>
      <c r="J455" s="7" t="s">
        <v>804</v>
      </c>
      <c r="K455" s="7" t="s">
        <v>298</v>
      </c>
      <c r="L455" s="7" t="s">
        <v>834</v>
      </c>
      <c r="M455" s="7">
        <v>2</v>
      </c>
      <c r="N455" s="21">
        <v>18.899999999999999</v>
      </c>
      <c r="O455" s="21">
        <v>30</v>
      </c>
      <c r="P455" s="8"/>
      <c r="Q455" s="14">
        <f>N455*P455</f>
        <v>0</v>
      </c>
    </row>
    <row r="456" spans="2:17" ht="80.099999999999994" customHeight="1">
      <c r="B456" s="5"/>
      <c r="C456" s="7" t="s">
        <v>12</v>
      </c>
      <c r="D456" s="8" t="s">
        <v>679</v>
      </c>
      <c r="E456" s="7" t="str">
        <f t="shared" si="7"/>
        <v>NF0A812PR8RXL</v>
      </c>
      <c r="F456" s="8" t="s">
        <v>698</v>
      </c>
      <c r="G456" s="8" t="s">
        <v>708</v>
      </c>
      <c r="H456" s="8" t="s">
        <v>128</v>
      </c>
      <c r="I456" s="8" t="s">
        <v>22</v>
      </c>
      <c r="J456" s="7" t="s">
        <v>805</v>
      </c>
      <c r="K456" s="7" t="s">
        <v>298</v>
      </c>
      <c r="L456" s="7" t="s">
        <v>834</v>
      </c>
      <c r="M456" s="7">
        <v>2</v>
      </c>
      <c r="N456" s="21">
        <v>18.899999999999999</v>
      </c>
      <c r="O456" s="21">
        <v>30</v>
      </c>
      <c r="P456" s="8"/>
      <c r="Q456" s="14">
        <f>N456*P456</f>
        <v>0</v>
      </c>
    </row>
    <row r="457" spans="2:17" ht="80.099999999999994" customHeight="1">
      <c r="B457" s="5"/>
      <c r="C457" s="7" t="s">
        <v>12</v>
      </c>
      <c r="D457" s="9" t="s">
        <v>680</v>
      </c>
      <c r="E457" s="7" t="str">
        <f t="shared" si="7"/>
        <v>NF0A81U4GAVL SHT</v>
      </c>
      <c r="F457" s="8" t="s">
        <v>699</v>
      </c>
      <c r="G457" s="8" t="s">
        <v>714</v>
      </c>
      <c r="H457" s="8" t="s">
        <v>128</v>
      </c>
      <c r="I457" s="8" t="s">
        <v>476</v>
      </c>
      <c r="J457" s="7" t="s">
        <v>806</v>
      </c>
      <c r="K457" s="7" t="s">
        <v>298</v>
      </c>
      <c r="L457" s="7" t="s">
        <v>299</v>
      </c>
      <c r="M457" s="7">
        <v>2</v>
      </c>
      <c r="N457" s="21">
        <v>27.2</v>
      </c>
      <c r="O457" s="21">
        <v>45</v>
      </c>
      <c r="P457" s="8"/>
      <c r="Q457" s="14">
        <f>N457*P457</f>
        <v>0</v>
      </c>
    </row>
    <row r="458" spans="2:17" ht="80.099999999999994" customHeight="1">
      <c r="B458" s="5"/>
      <c r="C458" s="7" t="s">
        <v>12</v>
      </c>
      <c r="D458" s="8" t="s">
        <v>680</v>
      </c>
      <c r="E458" s="7" t="str">
        <f t="shared" si="7"/>
        <v>NF0A81U4GAVM SHT</v>
      </c>
      <c r="F458" s="8" t="s">
        <v>699</v>
      </c>
      <c r="G458" s="8" t="s">
        <v>714</v>
      </c>
      <c r="H458" s="8" t="s">
        <v>128</v>
      </c>
      <c r="I458" s="8" t="s">
        <v>478</v>
      </c>
      <c r="J458" s="7" t="s">
        <v>807</v>
      </c>
      <c r="K458" s="7" t="s">
        <v>298</v>
      </c>
      <c r="L458" s="7" t="s">
        <v>299</v>
      </c>
      <c r="M458" s="7">
        <v>8</v>
      </c>
      <c r="N458" s="21">
        <v>27.2</v>
      </c>
      <c r="O458" s="21">
        <v>45</v>
      </c>
      <c r="P458" s="8"/>
      <c r="Q458" s="14">
        <f>N458*P458</f>
        <v>0</v>
      </c>
    </row>
    <row r="459" spans="2:17" ht="80.099999999999994" customHeight="1">
      <c r="B459" s="5"/>
      <c r="C459" s="7" t="s">
        <v>12</v>
      </c>
      <c r="D459" s="8" t="s">
        <v>680</v>
      </c>
      <c r="E459" s="7" t="str">
        <f t="shared" si="7"/>
        <v>NF0A81U4GAVS SHT</v>
      </c>
      <c r="F459" s="8" t="s">
        <v>699</v>
      </c>
      <c r="G459" s="8" t="s">
        <v>714</v>
      </c>
      <c r="H459" s="8" t="s">
        <v>128</v>
      </c>
      <c r="I459" s="8" t="s">
        <v>480</v>
      </c>
      <c r="J459" s="7" t="s">
        <v>808</v>
      </c>
      <c r="K459" s="7" t="s">
        <v>298</v>
      </c>
      <c r="L459" s="7" t="s">
        <v>299</v>
      </c>
      <c r="M459" s="7">
        <v>8</v>
      </c>
      <c r="N459" s="21">
        <v>27.2</v>
      </c>
      <c r="O459" s="21">
        <v>45</v>
      </c>
      <c r="P459" s="8"/>
      <c r="Q459" s="14">
        <f>N459*P459</f>
        <v>0</v>
      </c>
    </row>
    <row r="460" spans="2:17" ht="80.099999999999994" customHeight="1">
      <c r="B460" s="5"/>
      <c r="C460" s="7" t="s">
        <v>12</v>
      </c>
      <c r="D460" s="8" t="s">
        <v>680</v>
      </c>
      <c r="E460" s="7" t="str">
        <f t="shared" si="7"/>
        <v>NF0A81U4GAVXS SHT</v>
      </c>
      <c r="F460" s="8" t="s">
        <v>699</v>
      </c>
      <c r="G460" s="8" t="s">
        <v>714</v>
      </c>
      <c r="H460" s="8" t="s">
        <v>128</v>
      </c>
      <c r="I460" s="8" t="s">
        <v>483</v>
      </c>
      <c r="J460" s="7" t="s">
        <v>809</v>
      </c>
      <c r="K460" s="7" t="s">
        <v>298</v>
      </c>
      <c r="L460" s="7" t="s">
        <v>299</v>
      </c>
      <c r="M460" s="7">
        <v>2</v>
      </c>
      <c r="N460" s="21">
        <v>27.2</v>
      </c>
      <c r="O460" s="21">
        <v>45</v>
      </c>
      <c r="P460" s="8"/>
      <c r="Q460" s="14">
        <f>N460*P460</f>
        <v>0</v>
      </c>
    </row>
    <row r="461" spans="2:17" ht="80.099999999999994" customHeight="1">
      <c r="B461" s="5"/>
      <c r="C461" s="7" t="s">
        <v>12</v>
      </c>
      <c r="D461" s="8" t="s">
        <v>681</v>
      </c>
      <c r="E461" s="7" t="str">
        <f t="shared" si="7"/>
        <v>NF0A81U4KY4L SHT</v>
      </c>
      <c r="F461" s="8" t="s">
        <v>699</v>
      </c>
      <c r="G461" s="8" t="s">
        <v>291</v>
      </c>
      <c r="H461" s="8" t="s">
        <v>128</v>
      </c>
      <c r="I461" s="8" t="s">
        <v>476</v>
      </c>
      <c r="J461" s="7" t="s">
        <v>810</v>
      </c>
      <c r="K461" s="7" t="s">
        <v>298</v>
      </c>
      <c r="L461" s="7" t="s">
        <v>299</v>
      </c>
      <c r="M461" s="7">
        <v>3</v>
      </c>
      <c r="N461" s="21">
        <v>27.2</v>
      </c>
      <c r="O461" s="21">
        <v>45</v>
      </c>
      <c r="P461" s="8"/>
      <c r="Q461" s="14">
        <f>N461*P461</f>
        <v>0</v>
      </c>
    </row>
    <row r="462" spans="2:17" ht="80.099999999999994" customHeight="1">
      <c r="B462" s="5"/>
      <c r="C462" s="7" t="s">
        <v>12</v>
      </c>
      <c r="D462" s="8" t="s">
        <v>681</v>
      </c>
      <c r="E462" s="7" t="str">
        <f t="shared" si="7"/>
        <v>NF0A81U4KY4M SHT</v>
      </c>
      <c r="F462" s="8" t="s">
        <v>699</v>
      </c>
      <c r="G462" s="8" t="s">
        <v>291</v>
      </c>
      <c r="H462" s="8" t="s">
        <v>128</v>
      </c>
      <c r="I462" s="8" t="s">
        <v>478</v>
      </c>
      <c r="J462" s="7" t="s">
        <v>811</v>
      </c>
      <c r="K462" s="7" t="s">
        <v>298</v>
      </c>
      <c r="L462" s="7" t="s">
        <v>299</v>
      </c>
      <c r="M462" s="7">
        <v>12</v>
      </c>
      <c r="N462" s="21">
        <v>27.2</v>
      </c>
      <c r="O462" s="21">
        <v>45</v>
      </c>
      <c r="P462" s="8"/>
      <c r="Q462" s="14">
        <f>N462*P462</f>
        <v>0</v>
      </c>
    </row>
    <row r="463" spans="2:17" ht="80.099999999999994" customHeight="1">
      <c r="B463" s="5"/>
      <c r="C463" s="7" t="s">
        <v>12</v>
      </c>
      <c r="D463" s="8" t="s">
        <v>681</v>
      </c>
      <c r="E463" s="7" t="str">
        <f t="shared" si="7"/>
        <v>NF0A81U4KY4S SHT</v>
      </c>
      <c r="F463" s="8" t="s">
        <v>699</v>
      </c>
      <c r="G463" s="8" t="s">
        <v>291</v>
      </c>
      <c r="H463" s="8" t="s">
        <v>128</v>
      </c>
      <c r="I463" s="8" t="s">
        <v>480</v>
      </c>
      <c r="J463" s="7" t="s">
        <v>812</v>
      </c>
      <c r="K463" s="7" t="s">
        <v>298</v>
      </c>
      <c r="L463" s="7" t="s">
        <v>299</v>
      </c>
      <c r="M463" s="7">
        <v>12</v>
      </c>
      <c r="N463" s="21">
        <v>27.2</v>
      </c>
      <c r="O463" s="21">
        <v>45</v>
      </c>
      <c r="P463" s="8"/>
      <c r="Q463" s="14">
        <f>N463*P463</f>
        <v>0</v>
      </c>
    </row>
    <row r="464" spans="2:17" ht="80.099999999999994" customHeight="1">
      <c r="B464" s="5"/>
      <c r="C464" s="7" t="s">
        <v>12</v>
      </c>
      <c r="D464" s="8" t="s">
        <v>681</v>
      </c>
      <c r="E464" s="7" t="str">
        <f t="shared" si="7"/>
        <v>NF0A81U4KY4XS SHT</v>
      </c>
      <c r="F464" s="8" t="s">
        <v>699</v>
      </c>
      <c r="G464" s="8" t="s">
        <v>291</v>
      </c>
      <c r="H464" s="8" t="s">
        <v>128</v>
      </c>
      <c r="I464" s="8" t="s">
        <v>483</v>
      </c>
      <c r="J464" s="7" t="s">
        <v>813</v>
      </c>
      <c r="K464" s="7" t="s">
        <v>298</v>
      </c>
      <c r="L464" s="7" t="s">
        <v>299</v>
      </c>
      <c r="M464" s="7">
        <v>3</v>
      </c>
      <c r="N464" s="21">
        <v>27.2</v>
      </c>
      <c r="O464" s="21">
        <v>45</v>
      </c>
      <c r="P464" s="8"/>
      <c r="Q464" s="14">
        <f>N464*P464</f>
        <v>0</v>
      </c>
    </row>
    <row r="465" spans="2:17" ht="80.099999999999994" customHeight="1">
      <c r="B465" s="5"/>
      <c r="C465" s="7" t="s">
        <v>12</v>
      </c>
      <c r="D465" s="9" t="s">
        <v>682</v>
      </c>
      <c r="E465" s="7" t="str">
        <f t="shared" si="7"/>
        <v>NF0A81U4YK9L SHT</v>
      </c>
      <c r="F465" s="8" t="s">
        <v>699</v>
      </c>
      <c r="G465" s="8" t="s">
        <v>715</v>
      </c>
      <c r="H465" s="8" t="s">
        <v>128</v>
      </c>
      <c r="I465" s="8" t="s">
        <v>476</v>
      </c>
      <c r="J465" s="7" t="s">
        <v>814</v>
      </c>
      <c r="K465" s="7" t="s">
        <v>298</v>
      </c>
      <c r="L465" s="7" t="s">
        <v>299</v>
      </c>
      <c r="M465" s="7">
        <v>2</v>
      </c>
      <c r="N465" s="21">
        <v>27.2</v>
      </c>
      <c r="O465" s="21">
        <v>45</v>
      </c>
      <c r="P465" s="8"/>
      <c r="Q465" s="14">
        <f>N465*P465</f>
        <v>0</v>
      </c>
    </row>
    <row r="466" spans="2:17" ht="80.099999999999994" customHeight="1">
      <c r="B466" s="5"/>
      <c r="C466" s="7" t="s">
        <v>12</v>
      </c>
      <c r="D466" s="8" t="s">
        <v>682</v>
      </c>
      <c r="E466" s="7" t="str">
        <f t="shared" si="7"/>
        <v>NF0A81U4YK9M SHT</v>
      </c>
      <c r="F466" s="8" t="s">
        <v>699</v>
      </c>
      <c r="G466" s="8" t="s">
        <v>715</v>
      </c>
      <c r="H466" s="8" t="s">
        <v>128</v>
      </c>
      <c r="I466" s="8" t="s">
        <v>478</v>
      </c>
      <c r="J466" s="7" t="s">
        <v>815</v>
      </c>
      <c r="K466" s="7" t="s">
        <v>298</v>
      </c>
      <c r="L466" s="7" t="s">
        <v>299</v>
      </c>
      <c r="M466" s="7">
        <v>8</v>
      </c>
      <c r="N466" s="21">
        <v>27.2</v>
      </c>
      <c r="O466" s="21">
        <v>45</v>
      </c>
      <c r="P466" s="8"/>
      <c r="Q466" s="14">
        <f>N466*P466</f>
        <v>0</v>
      </c>
    </row>
    <row r="467" spans="2:17" ht="80.099999999999994" customHeight="1">
      <c r="B467" s="5"/>
      <c r="C467" s="7" t="s">
        <v>12</v>
      </c>
      <c r="D467" s="8" t="s">
        <v>682</v>
      </c>
      <c r="E467" s="7" t="str">
        <f t="shared" si="7"/>
        <v>NF0A81U4YK9S SHT</v>
      </c>
      <c r="F467" s="8" t="s">
        <v>699</v>
      </c>
      <c r="G467" s="8" t="s">
        <v>715</v>
      </c>
      <c r="H467" s="8" t="s">
        <v>128</v>
      </c>
      <c r="I467" s="8" t="s">
        <v>480</v>
      </c>
      <c r="J467" s="7" t="s">
        <v>816</v>
      </c>
      <c r="K467" s="7" t="s">
        <v>298</v>
      </c>
      <c r="L467" s="7" t="s">
        <v>299</v>
      </c>
      <c r="M467" s="7">
        <v>8</v>
      </c>
      <c r="N467" s="21">
        <v>27.2</v>
      </c>
      <c r="O467" s="21">
        <v>45</v>
      </c>
      <c r="P467" s="8"/>
      <c r="Q467" s="14">
        <f>N467*P467</f>
        <v>0</v>
      </c>
    </row>
    <row r="468" spans="2:17" ht="80.099999999999994" customHeight="1">
      <c r="B468" s="5"/>
      <c r="C468" s="7" t="s">
        <v>12</v>
      </c>
      <c r="D468" s="8" t="s">
        <v>682</v>
      </c>
      <c r="E468" s="7" t="str">
        <f t="shared" si="7"/>
        <v>NF0A81U4YK9XS SHT</v>
      </c>
      <c r="F468" s="8" t="s">
        <v>699</v>
      </c>
      <c r="G468" s="8" t="s">
        <v>715</v>
      </c>
      <c r="H468" s="8" t="s">
        <v>128</v>
      </c>
      <c r="I468" s="8" t="s">
        <v>483</v>
      </c>
      <c r="J468" s="7" t="s">
        <v>817</v>
      </c>
      <c r="K468" s="7" t="s">
        <v>298</v>
      </c>
      <c r="L468" s="7" t="s">
        <v>299</v>
      </c>
      <c r="M468" s="7">
        <v>2</v>
      </c>
      <c r="N468" s="21">
        <v>27.2</v>
      </c>
      <c r="O468" s="21">
        <v>45</v>
      </c>
      <c r="P468" s="8"/>
      <c r="Q468" s="14">
        <f>N468*P468</f>
        <v>0</v>
      </c>
    </row>
    <row r="469" spans="2:17" ht="80.099999999999994" customHeight="1">
      <c r="B469" s="5"/>
      <c r="C469" s="7" t="s">
        <v>12</v>
      </c>
      <c r="D469" s="9" t="s">
        <v>683</v>
      </c>
      <c r="E469" s="7" t="str">
        <f t="shared" si="7"/>
        <v>NF0A81V3KY4L</v>
      </c>
      <c r="F469" s="8" t="s">
        <v>700</v>
      </c>
      <c r="G469" s="8" t="s">
        <v>291</v>
      </c>
      <c r="H469" s="8" t="s">
        <v>128</v>
      </c>
      <c r="I469" s="8" t="s">
        <v>17</v>
      </c>
      <c r="J469" s="7" t="s">
        <v>818</v>
      </c>
      <c r="K469" s="7" t="s">
        <v>298</v>
      </c>
      <c r="L469" s="7" t="s">
        <v>651</v>
      </c>
      <c r="M469" s="7">
        <v>4</v>
      </c>
      <c r="N469" s="21">
        <v>18.899999999999999</v>
      </c>
      <c r="O469" s="21">
        <v>30</v>
      </c>
      <c r="P469" s="8"/>
      <c r="Q469" s="14">
        <f>N469*P469</f>
        <v>0</v>
      </c>
    </row>
    <row r="470" spans="2:17" ht="80.099999999999994" customHeight="1">
      <c r="B470" s="5"/>
      <c r="C470" s="7" t="s">
        <v>12</v>
      </c>
      <c r="D470" s="8" t="s">
        <v>683</v>
      </c>
      <c r="E470" s="7" t="str">
        <f t="shared" si="7"/>
        <v>NF0A81V3KY4M</v>
      </c>
      <c r="F470" s="8" t="s">
        <v>700</v>
      </c>
      <c r="G470" s="8" t="s">
        <v>291</v>
      </c>
      <c r="H470" s="8" t="s">
        <v>128</v>
      </c>
      <c r="I470" s="8" t="s">
        <v>20</v>
      </c>
      <c r="J470" s="7" t="s">
        <v>819</v>
      </c>
      <c r="K470" s="7" t="s">
        <v>298</v>
      </c>
      <c r="L470" s="7" t="s">
        <v>651</v>
      </c>
      <c r="M470" s="7">
        <v>10</v>
      </c>
      <c r="N470" s="21">
        <v>18.899999999999999</v>
      </c>
      <c r="O470" s="21">
        <v>30</v>
      </c>
      <c r="P470" s="8"/>
      <c r="Q470" s="14">
        <f>N470*P470</f>
        <v>0</v>
      </c>
    </row>
    <row r="471" spans="2:17" ht="80.099999999999994" customHeight="1">
      <c r="B471" s="5"/>
      <c r="C471" s="7" t="s">
        <v>12</v>
      </c>
      <c r="D471" s="8" t="s">
        <v>683</v>
      </c>
      <c r="E471" s="7" t="str">
        <f t="shared" si="7"/>
        <v>NF0A81V3KY4S</v>
      </c>
      <c r="F471" s="8" t="s">
        <v>700</v>
      </c>
      <c r="G471" s="8" t="s">
        <v>291</v>
      </c>
      <c r="H471" s="8" t="s">
        <v>128</v>
      </c>
      <c r="I471" s="8" t="s">
        <v>98</v>
      </c>
      <c r="J471" s="7" t="s">
        <v>820</v>
      </c>
      <c r="K471" s="7" t="s">
        <v>298</v>
      </c>
      <c r="L471" s="7" t="s">
        <v>651</v>
      </c>
      <c r="M471" s="7">
        <v>6</v>
      </c>
      <c r="N471" s="21">
        <v>18.899999999999999</v>
      </c>
      <c r="O471" s="21">
        <v>30</v>
      </c>
      <c r="P471" s="8"/>
      <c r="Q471" s="14">
        <f>N471*P471</f>
        <v>0</v>
      </c>
    </row>
    <row r="472" spans="2:17" ht="80.099999999999994" customHeight="1">
      <c r="B472" s="5"/>
      <c r="C472" s="7" t="s">
        <v>12</v>
      </c>
      <c r="D472" s="9" t="s">
        <v>684</v>
      </c>
      <c r="E472" s="7" t="str">
        <f t="shared" si="7"/>
        <v>NF0A81V9KY4L</v>
      </c>
      <c r="F472" s="8" t="s">
        <v>701</v>
      </c>
      <c r="G472" s="8" t="s">
        <v>291</v>
      </c>
      <c r="H472" s="8" t="s">
        <v>128</v>
      </c>
      <c r="I472" s="8" t="s">
        <v>17</v>
      </c>
      <c r="J472" s="7" t="s">
        <v>821</v>
      </c>
      <c r="K472" s="7" t="s">
        <v>298</v>
      </c>
      <c r="L472" s="7" t="s">
        <v>651</v>
      </c>
      <c r="M472" s="7">
        <v>4</v>
      </c>
      <c r="N472" s="21">
        <v>18.899999999999999</v>
      </c>
      <c r="O472" s="21">
        <v>30</v>
      </c>
      <c r="P472" s="8"/>
      <c r="Q472" s="14">
        <f>N472*P472</f>
        <v>0</v>
      </c>
    </row>
    <row r="473" spans="2:17" ht="80.099999999999994" customHeight="1">
      <c r="B473" s="5"/>
      <c r="C473" s="7" t="s">
        <v>12</v>
      </c>
      <c r="D473" s="8" t="s">
        <v>684</v>
      </c>
      <c r="E473" s="7" t="str">
        <f t="shared" si="7"/>
        <v>NF0A81V9KY4M</v>
      </c>
      <c r="F473" s="8" t="s">
        <v>701</v>
      </c>
      <c r="G473" s="8" t="s">
        <v>291</v>
      </c>
      <c r="H473" s="8" t="s">
        <v>128</v>
      </c>
      <c r="I473" s="8" t="s">
        <v>20</v>
      </c>
      <c r="J473" s="7" t="s">
        <v>822</v>
      </c>
      <c r="K473" s="7" t="s">
        <v>298</v>
      </c>
      <c r="L473" s="7" t="s">
        <v>651</v>
      </c>
      <c r="M473" s="7">
        <v>10</v>
      </c>
      <c r="N473" s="21">
        <v>18.899999999999999</v>
      </c>
      <c r="O473" s="21">
        <v>30</v>
      </c>
      <c r="P473" s="8"/>
      <c r="Q473" s="14">
        <f>N473*P473</f>
        <v>0</v>
      </c>
    </row>
    <row r="474" spans="2:17" ht="80.099999999999994" customHeight="1">
      <c r="B474" s="5"/>
      <c r="C474" s="7" t="s">
        <v>12</v>
      </c>
      <c r="D474" s="8" t="s">
        <v>684</v>
      </c>
      <c r="E474" s="7" t="str">
        <f t="shared" si="7"/>
        <v>NF0A81V9KY4S</v>
      </c>
      <c r="F474" s="8" t="s">
        <v>701</v>
      </c>
      <c r="G474" s="8" t="s">
        <v>291</v>
      </c>
      <c r="H474" s="8" t="s">
        <v>128</v>
      </c>
      <c r="I474" s="8" t="s">
        <v>98</v>
      </c>
      <c r="J474" s="7" t="s">
        <v>823</v>
      </c>
      <c r="K474" s="7" t="s">
        <v>298</v>
      </c>
      <c r="L474" s="7" t="s">
        <v>651</v>
      </c>
      <c r="M474" s="7">
        <v>6</v>
      </c>
      <c r="N474" s="21">
        <v>18.899999999999999</v>
      </c>
      <c r="O474" s="21">
        <v>30</v>
      </c>
      <c r="P474" s="8"/>
      <c r="Q474" s="14">
        <f>N474*P474</f>
        <v>0</v>
      </c>
    </row>
    <row r="475" spans="2:17" ht="80.099999999999994" customHeight="1">
      <c r="B475" s="5"/>
      <c r="C475" s="7" t="s">
        <v>12</v>
      </c>
      <c r="D475" s="8" t="s">
        <v>685</v>
      </c>
      <c r="E475" s="7" t="str">
        <f t="shared" si="7"/>
        <v>NF0A81V9LA9L</v>
      </c>
      <c r="F475" s="8" t="s">
        <v>701</v>
      </c>
      <c r="G475" s="8" t="s">
        <v>292</v>
      </c>
      <c r="H475" s="8" t="s">
        <v>128</v>
      </c>
      <c r="I475" s="8" t="s">
        <v>17</v>
      </c>
      <c r="J475" s="7" t="s">
        <v>824</v>
      </c>
      <c r="K475" s="7" t="s">
        <v>298</v>
      </c>
      <c r="L475" s="7" t="s">
        <v>651</v>
      </c>
      <c r="M475" s="7">
        <v>4</v>
      </c>
      <c r="N475" s="21">
        <v>18.899999999999999</v>
      </c>
      <c r="O475" s="21">
        <v>30</v>
      </c>
      <c r="P475" s="8"/>
      <c r="Q475" s="14">
        <f>N475*P475</f>
        <v>0</v>
      </c>
    </row>
    <row r="476" spans="2:17" ht="80.099999999999994" customHeight="1">
      <c r="B476" s="5"/>
      <c r="C476" s="7" t="s">
        <v>12</v>
      </c>
      <c r="D476" s="8" t="s">
        <v>685</v>
      </c>
      <c r="E476" s="7" t="str">
        <f t="shared" si="7"/>
        <v>NF0A81V9LA9M</v>
      </c>
      <c r="F476" s="8" t="s">
        <v>701</v>
      </c>
      <c r="G476" s="8" t="s">
        <v>292</v>
      </c>
      <c r="H476" s="8" t="s">
        <v>128</v>
      </c>
      <c r="I476" s="8" t="s">
        <v>20</v>
      </c>
      <c r="J476" s="7" t="s">
        <v>825</v>
      </c>
      <c r="K476" s="7" t="s">
        <v>298</v>
      </c>
      <c r="L476" s="7" t="s">
        <v>651</v>
      </c>
      <c r="M476" s="7">
        <v>10</v>
      </c>
      <c r="N476" s="21">
        <v>18.899999999999999</v>
      </c>
      <c r="O476" s="21">
        <v>30</v>
      </c>
      <c r="P476" s="8"/>
      <c r="Q476" s="14">
        <f>N476*P476</f>
        <v>0</v>
      </c>
    </row>
    <row r="477" spans="2:17" ht="80.099999999999994" customHeight="1">
      <c r="B477" s="5"/>
      <c r="C477" s="7" t="s">
        <v>12</v>
      </c>
      <c r="D477" s="8" t="s">
        <v>685</v>
      </c>
      <c r="E477" s="7" t="str">
        <f t="shared" si="7"/>
        <v>NF0A81V9LA9S</v>
      </c>
      <c r="F477" s="8" t="s">
        <v>701</v>
      </c>
      <c r="G477" s="8" t="s">
        <v>292</v>
      </c>
      <c r="H477" s="8" t="s">
        <v>128</v>
      </c>
      <c r="I477" s="8" t="s">
        <v>98</v>
      </c>
      <c r="J477" s="7" t="s">
        <v>826</v>
      </c>
      <c r="K477" s="7" t="s">
        <v>298</v>
      </c>
      <c r="L477" s="7" t="s">
        <v>651</v>
      </c>
      <c r="M477" s="7">
        <v>6</v>
      </c>
      <c r="N477" s="21">
        <v>18.899999999999999</v>
      </c>
      <c r="O477" s="21">
        <v>30</v>
      </c>
      <c r="P477" s="8"/>
      <c r="Q477" s="14">
        <f>N477*P477</f>
        <v>0</v>
      </c>
    </row>
    <row r="478" spans="2:17" ht="80.099999999999994" customHeight="1">
      <c r="B478" s="5"/>
      <c r="C478" s="7" t="s">
        <v>12</v>
      </c>
      <c r="D478" s="9" t="s">
        <v>686</v>
      </c>
      <c r="E478" s="7" t="str">
        <f t="shared" si="7"/>
        <v>NF0A81VAKY4L</v>
      </c>
      <c r="F478" s="8" t="s">
        <v>702</v>
      </c>
      <c r="G478" s="8" t="s">
        <v>291</v>
      </c>
      <c r="H478" s="8" t="s">
        <v>128</v>
      </c>
      <c r="I478" s="8" t="s">
        <v>17</v>
      </c>
      <c r="J478" s="7" t="s">
        <v>827</v>
      </c>
      <c r="K478" s="7" t="s">
        <v>298</v>
      </c>
      <c r="L478" s="7" t="s">
        <v>834</v>
      </c>
      <c r="M478" s="7">
        <v>4</v>
      </c>
      <c r="N478" s="21">
        <v>18.899999999999999</v>
      </c>
      <c r="O478" s="21">
        <v>30</v>
      </c>
      <c r="P478" s="8"/>
      <c r="Q478" s="14">
        <f>N478*P478</f>
        <v>0</v>
      </c>
    </row>
    <row r="479" spans="2:17" ht="80.099999999999994" customHeight="1">
      <c r="B479" s="5"/>
      <c r="C479" s="7" t="s">
        <v>12</v>
      </c>
      <c r="D479" s="8" t="s">
        <v>686</v>
      </c>
      <c r="E479" s="7" t="str">
        <f t="shared" si="7"/>
        <v>NF0A81VAKY4M</v>
      </c>
      <c r="F479" s="8" t="s">
        <v>702</v>
      </c>
      <c r="G479" s="8" t="s">
        <v>291</v>
      </c>
      <c r="H479" s="8" t="s">
        <v>128</v>
      </c>
      <c r="I479" s="8" t="s">
        <v>20</v>
      </c>
      <c r="J479" s="7" t="s">
        <v>828</v>
      </c>
      <c r="K479" s="7" t="s">
        <v>298</v>
      </c>
      <c r="L479" s="7" t="s">
        <v>834</v>
      </c>
      <c r="M479" s="7">
        <v>10</v>
      </c>
      <c r="N479" s="21">
        <v>18.899999999999999</v>
      </c>
      <c r="O479" s="21">
        <v>30</v>
      </c>
      <c r="P479" s="8"/>
      <c r="Q479" s="14">
        <f>N479*P479</f>
        <v>0</v>
      </c>
    </row>
    <row r="480" spans="2:17" ht="80.099999999999994" customHeight="1">
      <c r="B480" s="5"/>
      <c r="C480" s="7" t="s">
        <v>12</v>
      </c>
      <c r="D480" s="8" t="s">
        <v>686</v>
      </c>
      <c r="E480" s="7" t="str">
        <f t="shared" si="7"/>
        <v>NF0A81VAKY4S</v>
      </c>
      <c r="F480" s="8" t="s">
        <v>702</v>
      </c>
      <c r="G480" s="8" t="s">
        <v>291</v>
      </c>
      <c r="H480" s="8" t="s">
        <v>128</v>
      </c>
      <c r="I480" s="8" t="s">
        <v>98</v>
      </c>
      <c r="J480" s="7" t="s">
        <v>829</v>
      </c>
      <c r="K480" s="7" t="s">
        <v>298</v>
      </c>
      <c r="L480" s="7" t="s">
        <v>834</v>
      </c>
      <c r="M480" s="7">
        <v>6</v>
      </c>
      <c r="N480" s="21">
        <v>18.899999999999999</v>
      </c>
      <c r="O480" s="21">
        <v>30</v>
      </c>
      <c r="P480" s="8"/>
      <c r="Q480" s="14">
        <f>N480*P480</f>
        <v>0</v>
      </c>
    </row>
    <row r="481" spans="2:17" ht="80.099999999999994" customHeight="1">
      <c r="B481" s="5"/>
      <c r="C481" s="7" t="s">
        <v>12</v>
      </c>
      <c r="D481" s="8" t="s">
        <v>687</v>
      </c>
      <c r="E481" s="7" t="str">
        <f t="shared" si="7"/>
        <v>NF0A81VALA9L</v>
      </c>
      <c r="F481" s="8" t="s">
        <v>702</v>
      </c>
      <c r="G481" s="8" t="s">
        <v>292</v>
      </c>
      <c r="H481" s="8" t="s">
        <v>128</v>
      </c>
      <c r="I481" s="8" t="s">
        <v>17</v>
      </c>
      <c r="J481" s="7" t="s">
        <v>830</v>
      </c>
      <c r="K481" s="7" t="s">
        <v>298</v>
      </c>
      <c r="L481" s="7" t="s">
        <v>834</v>
      </c>
      <c r="M481" s="7">
        <v>4</v>
      </c>
      <c r="N481" s="21">
        <v>18.899999999999999</v>
      </c>
      <c r="O481" s="21">
        <v>30</v>
      </c>
      <c r="P481" s="8"/>
      <c r="Q481" s="14">
        <f>N481*P481</f>
        <v>0</v>
      </c>
    </row>
    <row r="482" spans="2:17" ht="80.099999999999994" customHeight="1">
      <c r="B482" s="5"/>
      <c r="C482" s="7" t="s">
        <v>12</v>
      </c>
      <c r="D482" s="8" t="s">
        <v>687</v>
      </c>
      <c r="E482" s="7" t="str">
        <f t="shared" si="7"/>
        <v>NF0A81VALA9M</v>
      </c>
      <c r="F482" s="8" t="s">
        <v>702</v>
      </c>
      <c r="G482" s="8" t="s">
        <v>292</v>
      </c>
      <c r="H482" s="8" t="s">
        <v>128</v>
      </c>
      <c r="I482" s="8" t="s">
        <v>20</v>
      </c>
      <c r="J482" s="7" t="s">
        <v>831</v>
      </c>
      <c r="K482" s="7" t="s">
        <v>298</v>
      </c>
      <c r="L482" s="7" t="s">
        <v>834</v>
      </c>
      <c r="M482" s="7">
        <v>10</v>
      </c>
      <c r="N482" s="21">
        <v>18.899999999999999</v>
      </c>
      <c r="O482" s="21">
        <v>30</v>
      </c>
      <c r="P482" s="8"/>
      <c r="Q482" s="14">
        <f>N482*P482</f>
        <v>0</v>
      </c>
    </row>
    <row r="483" spans="2:17" ht="80.099999999999994" customHeight="1">
      <c r="B483" s="5"/>
      <c r="C483" s="7" t="s">
        <v>12</v>
      </c>
      <c r="D483" s="8" t="s">
        <v>687</v>
      </c>
      <c r="E483" s="7" t="str">
        <f t="shared" si="7"/>
        <v>NF0A81VALA9S</v>
      </c>
      <c r="F483" s="8" t="s">
        <v>702</v>
      </c>
      <c r="G483" s="8" t="s">
        <v>292</v>
      </c>
      <c r="H483" s="8" t="s">
        <v>128</v>
      </c>
      <c r="I483" s="8" t="s">
        <v>98</v>
      </c>
      <c r="J483" s="7" t="s">
        <v>832</v>
      </c>
      <c r="K483" s="7" t="s">
        <v>298</v>
      </c>
      <c r="L483" s="7" t="s">
        <v>834</v>
      </c>
      <c r="M483" s="7">
        <v>6</v>
      </c>
      <c r="N483" s="21">
        <v>18.899999999999999</v>
      </c>
      <c r="O483" s="21">
        <v>30</v>
      </c>
      <c r="P483" s="8"/>
      <c r="Q483" s="14">
        <f>N483*P483</f>
        <v>0</v>
      </c>
    </row>
  </sheetData>
  <autoFilter ref="B7:Q483"/>
  <mergeCells count="1">
    <mergeCell ref="B2:D4"/>
  </mergeCells>
  <conditionalFormatting sqref="J1:J1048576">
    <cfRule type="duplicateValues" dxfId="0" priority="2"/>
  </conditionalFormatting>
  <pageMargins left="0.7" right="0.7" top="0.75" bottom="0.75" header="0" footer="0"/>
  <pageSetup paperSize="9" orientation="portrait" r:id="rId1"/>
  <ignoredErrors>
    <ignoredError sqref="J8:J14 J132:J133 J141:J147 J140 J134:J139 J126:J130 J125 J108:J124 J102:J107 J96:J101 J76:J77 J68:J75 J64:J67 J63 J62 J52:J61 J15:J51 J148:J173 J92:J95 J78:J9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2023-02-07T19:06:36Z</dcterms:created>
  <dcterms:modified xsi:type="dcterms:W3CDTF">2023-07-15T08:46:32Z</dcterms:modified>
</cp:coreProperties>
</file>